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8 Agosto\"/>
    </mc:Choice>
  </mc:AlternateContent>
  <xr:revisionPtr revIDLastSave="0" documentId="13_ncr:1_{884113CD-9F3F-4AC6-95F5-841E0AD8C6E7}" xr6:coauthVersionLast="47" xr6:coauthVersionMax="47" xr10:uidLastSave="{00000000-0000-0000-0000-000000000000}"/>
  <bookViews>
    <workbookView xWindow="22932" yWindow="2040" windowWidth="19416" windowHeight="10296" xr2:uid="{B0AEF9B6-D322-473F-A082-0E7305908C85}"/>
  </bookViews>
  <sheets>
    <sheet name="Portada" sheetId="1" r:id="rId1"/>
    <sheet name="Transp. Ingr.-SIPP" sheetId="4" r:id="rId2"/>
    <sheet name="Transp. Egr.-SIPP" sheetId="3" r:id="rId3"/>
  </sheets>
  <definedNames>
    <definedName name="_xlnm.Print_Area" localSheetId="2">'Transp. Egr.-SIPP'!$A$1:$F$79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2" i="4"/>
  <c r="D41" i="4"/>
  <c r="D39" i="4"/>
  <c r="B4" i="4"/>
  <c r="C4" i="3"/>
  <c r="D47" i="4" l="1"/>
  <c r="E43" i="4"/>
  <c r="E44" i="4"/>
  <c r="E46" i="4"/>
  <c r="E45" i="4"/>
  <c r="E41" i="4" l="1"/>
  <c r="E47" i="4" l="1"/>
</calcChain>
</file>

<file path=xl/sharedStrings.xml><?xml version="1.0" encoding="utf-8"?>
<sst xmlns="http://schemas.openxmlformats.org/spreadsheetml/2006/main" count="246" uniqueCount="240">
  <si>
    <t>Sistema de Emergencias 9-1-1</t>
  </si>
  <si>
    <t>Ejecución de los Ingresos y Egresos Presupuestarios</t>
  </si>
  <si>
    <t>Agosto, 2024</t>
  </si>
  <si>
    <t>Ejecución de los Ingresos</t>
  </si>
  <si>
    <t>Cuenta</t>
  </si>
  <si>
    <t>Descripción</t>
  </si>
  <si>
    <t>Agosto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</si>
  <si>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</si>
  <si>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</si>
  <si>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</si>
  <si>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</si>
  <si>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</si>
  <si>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</si>
  <si>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</si>
  <si>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</si>
  <si>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</si>
  <si>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</si>
  <si>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</si>
  <si>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</si>
  <si>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</si>
  <si>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</si>
  <si>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</si>
  <si>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</si>
  <si>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</si>
  <si>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</si>
  <si>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</si>
  <si>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</si>
  <si>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</si>
  <si>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</si>
  <si>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</si>
  <si>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</si>
  <si>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</si>
  <si>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</si>
  <si>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</si>
  <si>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</si>
  <si>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</si>
  <si>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</si>
  <si>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</si>
  <si>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</si>
  <si>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</si>
  <si>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</si>
  <si>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</si>
  <si>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</si>
  <si>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</si>
  <si>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</si>
  <si>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</si>
  <si>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</si>
  <si>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</si>
  <si>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</si>
  <si>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</si>
  <si>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</si>
  <si>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Presupuesto</t>
  </si>
  <si>
    <t>Diferencia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</si>
  <si>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</si>
  <si>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</si>
  <si>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</si>
  <si>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</si>
  <si>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</si>
  <si>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</si>
  <si>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</si>
  <si>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</si>
  <si>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</si>
  <si>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</si>
  <si>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</si>
  <si>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</si>
  <si>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</si>
  <si>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</si>
  <si>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</si>
  <si>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</si>
  <si>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</si>
  <si>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</si>
  <si>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</si>
  <si>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</si>
  <si>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</si>
  <si>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</si>
  <si>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</si>
  <si>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</si>
  <si>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</si>
  <si>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</si>
  <si>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</si>
  <si>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</si>
  <si>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</si>
  <si>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</si>
  <si>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</si>
  <si>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</si>
  <si>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</si>
  <si>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</si>
  <si>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</si>
  <si>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</si>
  <si>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</si>
  <si>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</si>
  <si>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</si>
  <si>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</si>
  <si>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</si>
  <si>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</si>
  <si>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</si>
  <si>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</si>
  <si>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</si>
  <si>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</si>
  <si>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</si>
  <si>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</si>
  <si>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</si>
  <si>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</si>
  <si>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</si>
  <si>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</si>
  <si>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</si>
  <si>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</si>
  <si>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</si>
  <si>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</si>
  <si>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</si>
  <si>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</si>
  <si>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</si>
  <si>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</si>
  <si>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</si>
  <si>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</si>
  <si>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</si>
  <si>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</si>
  <si>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</si>
  <si>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</si>
  <si>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</si>
  <si>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</si>
  <si>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</si>
  <si>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</si>
  <si>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</si>
  <si>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</si>
  <si>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</si>
  <si>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</si>
  <si>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</si>
  <si>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</si>
  <si>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</si>
  <si>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</si>
  <si>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</si>
  <si>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</si>
  <si>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</si>
  <si>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</si>
  <si>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</si>
  <si>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</si>
  <si>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</si>
  <si>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</si>
  <si>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</si>
  <si>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</si>
  <si>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</si>
  <si>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</si>
  <si>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</si>
  <si>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</si>
  <si>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</si>
  <si>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</si>
  <si>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</si>
  <si>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</si>
  <si>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</si>
  <si>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</si>
  <si>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</si>
  <si>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</si>
  <si>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</si>
  <si>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</si>
  <si>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</si>
  <si>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</si>
  <si>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</si>
  <si>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</si>
  <si>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</si>
  <si>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</si>
  <si>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</si>
  <si>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</si>
  <si>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</si>
  <si>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</si>
  <si>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</si>
  <si>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</si>
  <si>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</si>
  <si>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</si>
  <si>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</si>
  <si>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</si>
  <si>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</si>
  <si>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</si>
  <si>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</si>
  <si>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</si>
  <si>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</si>
  <si>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</si>
  <si>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</si>
  <si>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</si>
  <si>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</si>
  <si>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</si>
  <si>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</si>
  <si>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</si>
  <si>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</si>
  <si>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</si>
  <si>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</si>
  <si>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</si>
  <si>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</si>
  <si>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</si>
  <si>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0005-1-08-05</t>
  </si>
  <si>
    <t>1.08.05</t>
  </si>
  <si>
    <t>Mantenimiento y reparación de equipo de transporte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</si>
  <si>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</si>
  <si>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</si>
  <si>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</si>
  <si>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</si>
  <si>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</si>
  <si>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</si>
  <si>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</si>
  <si>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</si>
  <si>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</si>
  <si>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</si>
  <si>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</si>
  <si>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</si>
  <si>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</si>
  <si>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</si>
  <si>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</si>
  <si>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</si>
  <si>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</si>
  <si>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0005-2-04</t>
  </si>
  <si>
    <t>HERRAMIENTAS, REPUESTOS Y ACCESORIOS</t>
  </si>
  <si>
    <t>0005-2-04-02</t>
  </si>
  <si>
    <t>2.04.02</t>
  </si>
  <si>
    <t>Repuestos y accesorios</t>
  </si>
  <si>
    <t>0055-5</t>
  </si>
  <si>
    <t>BIENES DURADEROS</t>
  </si>
  <si>
    <t>0055-5-01</t>
  </si>
  <si>
    <t>MAQUINARIA, EQUIPO Y MOBILIARIO</t>
  </si>
  <si>
    <t>0055-5-01-03</t>
  </si>
  <si>
    <t>5.01.03</t>
  </si>
  <si>
    <t>Equipo de comunicacion</t>
  </si>
  <si>
    <t>0055-5-01-99</t>
  </si>
  <si>
    <t>5.01.99</t>
  </si>
  <si>
    <t>Maquinaria, equipo y mobiliario diverso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</si>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</sst>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₡&quot;#,##0;\-&quot;₡&quot;#,##0"/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2" borderId="1" xfId="1" applyFont="1" applyFill="1" applyBorder="1" applyAlignment="1">
      <alignment horizontal="right" wrapText="1"/>
    </xf>
    <xf numFmtId="49" fontId="6" fillId="2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5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5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3" fillId="0" borderId="0" xfId="2" applyNumberFormat="1" applyFont="1"/>
    <xf numFmtId="43" fontId="0" fillId="0" borderId="1" xfId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5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43" fontId="3" fillId="0" borderId="0" xfId="1" applyFont="1"/>
    <xf numFmtId="0" fontId="3" fillId="0" borderId="3" xfId="2" applyFont="1" applyBorder="1" applyAlignment="1">
      <alignment horizontal="center" vertical="center"/>
    </xf>
    <xf numFmtId="43" fontId="3" fillId="0" borderId="4" xfId="1" applyFont="1" applyFill="1" applyBorder="1"/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3" fontId="3" fillId="0" borderId="6" xfId="1" applyFont="1" applyFill="1" applyBorder="1"/>
    <xf numFmtId="43" fontId="3" fillId="0" borderId="4" xfId="1" applyFont="1" applyBorder="1"/>
    <xf numFmtId="43" fontId="3" fillId="0" borderId="6" xfId="1" applyFont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Font="1" applyAlignment="1"/>
    <xf numFmtId="44" fontId="0" fillId="0" borderId="0" xfId="1" applyNumberFormat="1" applyFont="1"/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0" fontId="6" fillId="0" borderId="7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43" fontId="6" fillId="3" borderId="1" xfId="1" applyFont="1" applyFill="1" applyBorder="1" applyAlignment="1"/>
  </cellXfs>
  <cellStyles count="4">
    <cellStyle name="Millares" xfId="1" builtinId="3"/>
    <cellStyle name="Millares 3" xfId="3" xr:uid="{E2447BC7-0AFA-435E-B9FA-9ADB608392D6}"/>
    <cellStyle name="Normal" xfId="0" builtinId="0"/>
    <cellStyle name="Normal 2" xfId="2" xr:uid="{3A866A0C-AB36-4A58-8103-A0D46869B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4F08-AA63-49F7-8CC5-BEA98EAAB2AB}">
  <dimension ref="A4:H28"/>
  <sheetViews>
    <sheetView showGridLines="0" tabSelected="1" view="pageBreakPreview" zoomScale="70" zoomScaleNormal="100" zoomScaleSheetLayoutView="70" workbookViewId="0">
      <selection activeCell="A6" sqref="A6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6805-10AB-4CA5-A61B-FD18DC8AB239}">
  <sheetPr>
    <pageSetUpPr fitToPage="1"/>
  </sheetPr>
  <dimension ref="A1:I52"/>
  <sheetViews>
    <sheetView showGridLines="0" tabSelected="1" view="pageBreakPreview" topLeftCell="A27" zoomScaleNormal="90" zoomScaleSheetLayoutView="100" workbookViewId="0">
      <selection activeCell="A6" sqref="A6"/>
    </sheetView>
  </sheetViews>
  <sheetFormatPr baseColWidth="10" defaultColWidth="11.44140625" defaultRowHeight="13.8" x14ac:dyDescent="0.25"/>
  <cols>
    <col min="1" max="1" width="2.77734375" style="4" customWidth="1"/>
    <col min="2" max="2" width="22.77734375" style="5" bestFit="1" customWidth="1"/>
    <col min="3" max="3" width="91.109375" style="5" bestFit="1" customWidth="1"/>
    <col min="4" max="4" width="17.88671875" style="7" bestFit="1" customWidth="1"/>
    <col min="5" max="5" width="4.77734375" style="17" customWidth="1"/>
    <col min="6" max="6" width="19.77734375" style="17" bestFit="1" customWidth="1"/>
    <col min="7" max="7" width="14.441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9" x14ac:dyDescent="0.25">
      <c r="C1" s="6"/>
      <c r="D1" s="6"/>
      <c r="E1" s="6"/>
      <c r="F1" s="6"/>
    </row>
    <row r="2" spans="1:9" ht="15" customHeight="1" x14ac:dyDescent="0.25">
      <c r="B2" s="8" t="s">
        <v>0</v>
      </c>
      <c r="C2" s="8"/>
      <c r="D2" s="8"/>
      <c r="E2" s="9"/>
      <c r="F2" s="9"/>
    </row>
    <row r="3" spans="1:9" ht="15" x14ac:dyDescent="0.25">
      <c r="B3" s="8" t="s">
        <v>3</v>
      </c>
      <c r="C3" s="8"/>
      <c r="D3" s="8"/>
      <c r="E3" s="9"/>
      <c r="F3" s="9"/>
    </row>
    <row r="4" spans="1:9" ht="15" x14ac:dyDescent="0.25">
      <c r="A4" s="10"/>
      <c r="B4" s="11" t="str">
        <f>D6&amp;", "&amp;2024</f>
        <v>Agosto, 2024</v>
      </c>
      <c r="C4" s="11"/>
      <c r="D4" s="11"/>
      <c r="E4" s="9"/>
      <c r="F4" s="9"/>
    </row>
    <row r="5" spans="1:9" x14ac:dyDescent="0.25">
      <c r="C5" s="12"/>
      <c r="D5" s="12"/>
      <c r="E5" s="12"/>
      <c r="F5" s="12"/>
    </row>
    <row r="6" spans="1:9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9" ht="31.2" x14ac:dyDescent="0.3">
      <c r="B7" s="18" t="s">
        <v>7</v>
      </c>
      <c r="C7" s="19" t="s">
        <v>8</v>
      </c>
      <c r="D7" s="18">
        <v>513859794.78000009</v>
      </c>
      <c r="E7" s="20"/>
      <c r="G7" s="21"/>
    </row>
    <row r="8" spans="1:9" ht="15.6" x14ac:dyDescent="0.25">
      <c r="A8" s="10"/>
      <c r="B8" s="22" t="s">
        <v>9</v>
      </c>
      <c r="C8" s="23" t="s">
        <v>10</v>
      </c>
      <c r="D8" s="22">
        <v>497710922.07000011</v>
      </c>
      <c r="E8" s="16"/>
    </row>
    <row r="9" spans="1:9" x14ac:dyDescent="0.25">
      <c r="B9" s="25" t="s">
        <v>11</v>
      </c>
      <c r="C9" s="26" t="s">
        <v>12</v>
      </c>
      <c r="D9" s="25">
        <v>497710922.07000011</v>
      </c>
      <c r="E9" s="16"/>
    </row>
    <row r="10" spans="1:9" x14ac:dyDescent="0.25">
      <c r="B10" s="25" t="s">
        <v>13</v>
      </c>
      <c r="C10" s="26" t="s">
        <v>14</v>
      </c>
      <c r="D10" s="25">
        <v>497710922.07000011</v>
      </c>
      <c r="E10" s="16"/>
    </row>
    <row r="11" spans="1:9" x14ac:dyDescent="0.25">
      <c r="B11" s="25" t="s">
        <v>15</v>
      </c>
      <c r="C11" s="26" t="s">
        <v>16</v>
      </c>
      <c r="D11" s="25">
        <v>497710922.07000011</v>
      </c>
      <c r="E11" s="16"/>
    </row>
    <row r="12" spans="1:9" ht="14.4" x14ac:dyDescent="0.3">
      <c r="B12" s="27" t="s">
        <v>17</v>
      </c>
      <c r="C12" s="28" t="s">
        <v>18</v>
      </c>
      <c r="D12" s="27">
        <v>497710922.07000011</v>
      </c>
      <c r="E12" s="20"/>
      <c r="F12" s="30"/>
      <c r="G12" s="21"/>
      <c r="I12" s="31"/>
    </row>
    <row r="13" spans="1:9" ht="15.6" x14ac:dyDescent="0.25">
      <c r="B13" s="22" t="s">
        <v>19</v>
      </c>
      <c r="C13" s="23" t="s">
        <v>20</v>
      </c>
      <c r="D13" s="22">
        <v>16148872.710000001</v>
      </c>
      <c r="E13" s="20"/>
    </row>
    <row r="14" spans="1:9" x14ac:dyDescent="0.25">
      <c r="B14" s="25" t="s">
        <v>21</v>
      </c>
      <c r="C14" s="26" t="s">
        <v>22</v>
      </c>
      <c r="D14" s="25">
        <v>14552792.49</v>
      </c>
      <c r="E14" s="20"/>
    </row>
    <row r="15" spans="1:9" x14ac:dyDescent="0.25">
      <c r="B15" s="25" t="s">
        <v>23</v>
      </c>
      <c r="C15" s="26" t="s">
        <v>24</v>
      </c>
      <c r="D15" s="25">
        <v>14552792.49</v>
      </c>
      <c r="E15" s="20"/>
    </row>
    <row r="16" spans="1:9" x14ac:dyDescent="0.25">
      <c r="B16" s="25" t="s">
        <v>25</v>
      </c>
      <c r="C16" s="26" t="s">
        <v>26</v>
      </c>
      <c r="D16" s="25">
        <v>14552792.49</v>
      </c>
      <c r="E16" s="20"/>
    </row>
    <row r="17" spans="2:7" ht="14.4" x14ac:dyDescent="0.3">
      <c r="B17" s="32" t="s">
        <v>27</v>
      </c>
      <c r="C17" s="28" t="s">
        <v>28</v>
      </c>
      <c r="D17" s="27">
        <v>14552792.49</v>
      </c>
      <c r="E17" s="20"/>
      <c r="F17" s="30"/>
      <c r="G17" s="21"/>
    </row>
    <row r="18" spans="2:7" x14ac:dyDescent="0.25">
      <c r="B18" s="25" t="s">
        <v>29</v>
      </c>
      <c r="C18" s="26" t="s">
        <v>30</v>
      </c>
      <c r="D18" s="25">
        <v>1576080.22</v>
      </c>
      <c r="E18" s="20"/>
    </row>
    <row r="19" spans="2:7" x14ac:dyDescent="0.25">
      <c r="B19" s="25" t="s">
        <v>31</v>
      </c>
      <c r="C19" s="26" t="s">
        <v>32</v>
      </c>
      <c r="D19" s="25">
        <v>1576080.22</v>
      </c>
      <c r="E19" s="20"/>
    </row>
    <row r="20" spans="2:7" ht="14.4" x14ac:dyDescent="0.3">
      <c r="B20" s="27" t="s">
        <v>33</v>
      </c>
      <c r="C20" s="28" t="s">
        <v>34</v>
      </c>
      <c r="D20" s="27">
        <v>189479.97</v>
      </c>
      <c r="E20" s="20"/>
      <c r="F20" s="30"/>
      <c r="G20" s="21"/>
    </row>
    <row r="21" spans="2:7" ht="14.4" x14ac:dyDescent="0.3">
      <c r="B21" s="27" t="s">
        <v>35</v>
      </c>
      <c r="C21" s="28" t="s">
        <v>36</v>
      </c>
      <c r="D21" s="27">
        <v>1386600.25</v>
      </c>
      <c r="E21" s="20"/>
      <c r="G21" s="21"/>
    </row>
    <row r="22" spans="2:7" ht="14.4" x14ac:dyDescent="0.3">
      <c r="B22" s="32" t="s">
        <v>37</v>
      </c>
      <c r="C22" s="28" t="s">
        <v>38</v>
      </c>
      <c r="D22" s="27">
        <v>0</v>
      </c>
      <c r="E22" s="20"/>
      <c r="F22" s="30"/>
      <c r="G22" s="21"/>
    </row>
    <row r="23" spans="2:7" ht="14.4" x14ac:dyDescent="0.3">
      <c r="B23" s="25" t="s">
        <v>39</v>
      </c>
      <c r="C23" s="26" t="s">
        <v>40</v>
      </c>
      <c r="D23" s="25">
        <v>20000</v>
      </c>
      <c r="E23" s="20"/>
      <c r="F23" s="30"/>
      <c r="G23" s="21"/>
    </row>
    <row r="24" spans="2:7" ht="14.4" x14ac:dyDescent="0.3">
      <c r="B24" s="27" t="s">
        <v>41</v>
      </c>
      <c r="C24" s="28" t="s">
        <v>42</v>
      </c>
      <c r="D24" s="27">
        <v>20000</v>
      </c>
      <c r="E24" s="20"/>
    </row>
    <row r="25" spans="2:7" ht="14.4" x14ac:dyDescent="0.3">
      <c r="B25" s="27" t="s">
        <v>43</v>
      </c>
      <c r="C25" s="28" t="s">
        <v>44</v>
      </c>
      <c r="D25" s="29">
        <v>0</v>
      </c>
      <c r="E25" s="20"/>
      <c r="G25" s="21"/>
    </row>
    <row r="26" spans="2:7" ht="31.2" x14ac:dyDescent="0.3">
      <c r="B26" s="33" t="s">
        <v>45</v>
      </c>
      <c r="C26" s="34" t="s">
        <v>46</v>
      </c>
      <c r="D26" s="35">
        <v>0</v>
      </c>
      <c r="E26" s="36"/>
    </row>
    <row r="27" spans="2:7" ht="15.6" x14ac:dyDescent="0.25">
      <c r="B27" s="22" t="s">
        <v>47</v>
      </c>
      <c r="C27" s="23" t="s">
        <v>48</v>
      </c>
      <c r="D27" s="24">
        <v>0</v>
      </c>
      <c r="E27" s="36"/>
    </row>
    <row r="28" spans="2:7" ht="14.4" x14ac:dyDescent="0.25">
      <c r="B28" s="27" t="s">
        <v>49</v>
      </c>
      <c r="C28" s="26" t="s">
        <v>50</v>
      </c>
      <c r="D28" s="29">
        <v>0</v>
      </c>
      <c r="E28" s="36"/>
    </row>
    <row r="32" spans="2:7" x14ac:dyDescent="0.25">
      <c r="C32" s="38" t="s">
        <v>51</v>
      </c>
      <c r="D32" s="39"/>
    </row>
    <row r="33" spans="3:5" hidden="1" x14ac:dyDescent="0.25">
      <c r="C33" s="40"/>
      <c r="D33" s="17"/>
    </row>
    <row r="34" spans="3:5" hidden="1" x14ac:dyDescent="0.25">
      <c r="C34" s="40"/>
      <c r="D34" s="17"/>
    </row>
    <row r="35" spans="3:5" hidden="1" x14ac:dyDescent="0.25">
      <c r="C35" s="40"/>
      <c r="D35" s="17"/>
    </row>
    <row r="36" spans="3:5" hidden="1" x14ac:dyDescent="0.25">
      <c r="C36" s="40"/>
      <c r="D36" s="17"/>
    </row>
    <row r="37" spans="3:5" hidden="1" x14ac:dyDescent="0.25">
      <c r="C37" s="40"/>
      <c r="D37" s="17"/>
    </row>
    <row r="38" spans="3:5" hidden="1" x14ac:dyDescent="0.25">
      <c r="C38" s="41"/>
      <c r="D38" s="42"/>
    </row>
    <row r="39" spans="3:5" hidden="1" x14ac:dyDescent="0.25">
      <c r="D39" s="37">
        <f t="shared" ref="D39" si="0">SUM(D32:D38)</f>
        <v>0</v>
      </c>
    </row>
    <row r="40" spans="3:5" hidden="1" x14ac:dyDescent="0.25"/>
    <row r="41" spans="3:5" hidden="1" x14ac:dyDescent="0.25">
      <c r="C41" s="38" t="s">
        <v>52</v>
      </c>
      <c r="D41" s="43">
        <f t="shared" ref="D41" si="1">D12-D32</f>
        <v>497710922.07000011</v>
      </c>
      <c r="E41" s="17">
        <f>SUM(D41:D41)</f>
        <v>497710922.07000011</v>
      </c>
    </row>
    <row r="42" spans="3:5" hidden="1" x14ac:dyDescent="0.25">
      <c r="C42" s="40"/>
      <c r="D42" s="37">
        <f t="shared" ref="D42" si="2">D17-D33</f>
        <v>14552792.49</v>
      </c>
    </row>
    <row r="43" spans="3:5" hidden="1" x14ac:dyDescent="0.25">
      <c r="C43" s="40"/>
      <c r="D43" s="37">
        <f t="shared" ref="D43:D45" si="3">D20-D34</f>
        <v>189479.97</v>
      </c>
      <c r="E43" s="17">
        <f>SUM(D43:D43)</f>
        <v>189479.97</v>
      </c>
    </row>
    <row r="44" spans="3:5" hidden="1" x14ac:dyDescent="0.25">
      <c r="C44" s="40"/>
      <c r="D44" s="37">
        <f t="shared" si="3"/>
        <v>1386600.25</v>
      </c>
      <c r="E44" s="17">
        <f>SUM(D44:D44)</f>
        <v>1386600.25</v>
      </c>
    </row>
    <row r="45" spans="3:5" hidden="1" x14ac:dyDescent="0.25">
      <c r="C45" s="40"/>
      <c r="D45" s="37">
        <f t="shared" si="3"/>
        <v>0</v>
      </c>
      <c r="E45" s="17">
        <f>SUM(D45:D45)</f>
        <v>0</v>
      </c>
    </row>
    <row r="46" spans="3:5" hidden="1" x14ac:dyDescent="0.25">
      <c r="C46" s="41"/>
      <c r="D46" s="44">
        <f t="shared" ref="D46" si="4">D25-D38</f>
        <v>0</v>
      </c>
      <c r="E46" s="17">
        <f>SUM(D46:D46)</f>
        <v>0</v>
      </c>
    </row>
    <row r="47" spans="3:5" hidden="1" x14ac:dyDescent="0.25">
      <c r="D47" s="37">
        <f t="shared" ref="D47" si="5">D7-D39</f>
        <v>513859794.78000009</v>
      </c>
      <c r="E47" s="17">
        <f>SUM(D47:D47)</f>
        <v>513859794.78000009</v>
      </c>
    </row>
    <row r="51" spans="4:4" x14ac:dyDescent="0.25">
      <c r="D51" s="37"/>
    </row>
    <row r="52" spans="4:4" x14ac:dyDescent="0.25">
      <c r="D52" s="37"/>
    </row>
  </sheetData>
  <mergeCells count="7">
    <mergeCell ref="C41:C46"/>
    <mergeCell ref="C1:F1"/>
    <mergeCell ref="B2:D2"/>
    <mergeCell ref="B3:D3"/>
    <mergeCell ref="B4:D4"/>
    <mergeCell ref="C5:F5"/>
    <mergeCell ref="C32:C38"/>
  </mergeCells>
  <printOptions horizontalCentered="1"/>
  <pageMargins left="0" right="0" top="0" bottom="0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104-C342-4C9A-82AF-9BA797815B7D}">
  <sheetPr>
    <pageSetUpPr fitToPage="1"/>
  </sheetPr>
  <dimension ref="A1:T93"/>
  <sheetViews>
    <sheetView showGridLines="0" tabSelected="1" view="pageBreakPreview" topLeftCell="B1" zoomScale="90" zoomScaleNormal="100" zoomScaleSheetLayoutView="90" workbookViewId="0">
      <selection activeCell="A6" sqref="A6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8" bestFit="1" customWidth="1"/>
    <col min="4" max="4" width="112.109375" bestFit="1" customWidth="1"/>
    <col min="5" max="5" width="20.77734375" style="50" customWidth="1"/>
    <col min="6" max="6" width="2.21875" customWidth="1"/>
    <col min="7" max="7" width="16.77734375" style="49" bestFit="1" customWidth="1"/>
    <col min="8" max="8" width="14.21875" bestFit="1" customWidth="1"/>
  </cols>
  <sheetData>
    <row r="1" spans="1:5" ht="16.5" customHeight="1" x14ac:dyDescent="0.3">
      <c r="C1" s="45"/>
      <c r="D1" s="45"/>
      <c r="E1" s="45"/>
    </row>
    <row r="2" spans="1:5" ht="15.6" x14ac:dyDescent="0.3">
      <c r="B2" s="46"/>
      <c r="C2" s="47" t="s">
        <v>0</v>
      </c>
      <c r="D2" s="47"/>
      <c r="E2" s="47"/>
    </row>
    <row r="3" spans="1:5" ht="15.6" x14ac:dyDescent="0.3">
      <c r="B3" s="46"/>
      <c r="C3" s="47" t="s">
        <v>53</v>
      </c>
      <c r="D3" s="47"/>
      <c r="E3" s="47"/>
    </row>
    <row r="4" spans="1:5" ht="15.6" x14ac:dyDescent="0.3">
      <c r="B4" s="46"/>
      <c r="C4" s="47" t="str">
        <f>E6&amp;","&amp;2024</f>
        <v>Agosto,2024</v>
      </c>
      <c r="D4" s="47"/>
      <c r="E4" s="47"/>
    </row>
    <row r="6" spans="1:5" ht="76.5" customHeight="1" x14ac:dyDescent="0.3">
      <c r="A6" s="52" t="s">
        <v>4</v>
      </c>
      <c r="B6" s="53"/>
      <c r="C6" s="52" t="s">
        <v>4</v>
      </c>
      <c r="D6" s="52" t="s">
        <v>5</v>
      </c>
      <c r="E6" s="54" t="s">
        <v>6</v>
      </c>
    </row>
    <row r="7" spans="1:5" ht="15.6" x14ac:dyDescent="0.3">
      <c r="A7" s="55" t="s">
        <v>54</v>
      </c>
      <c r="B7" s="56"/>
      <c r="C7" s="57">
        <v>0</v>
      </c>
      <c r="D7" s="58" t="s">
        <v>55</v>
      </c>
      <c r="E7" s="59">
        <v>228900455.13000003</v>
      </c>
    </row>
    <row r="8" spans="1:5" ht="15.6" x14ac:dyDescent="0.3">
      <c r="A8" s="60" t="s">
        <v>56</v>
      </c>
      <c r="B8" s="56"/>
      <c r="C8" s="61">
        <v>0.01</v>
      </c>
      <c r="D8" s="61" t="s">
        <v>57</v>
      </c>
      <c r="E8" s="62">
        <v>110644663.06000002</v>
      </c>
    </row>
    <row r="9" spans="1:5" x14ac:dyDescent="0.3">
      <c r="A9" s="64" t="s">
        <v>58</v>
      </c>
      <c r="B9" s="65"/>
      <c r="C9" s="66" t="s">
        <v>59</v>
      </c>
      <c r="D9" s="67" t="s">
        <v>60</v>
      </c>
      <c r="E9" s="69">
        <v>110644663.06000002</v>
      </c>
    </row>
    <row r="10" spans="1:5" ht="15.6" x14ac:dyDescent="0.3">
      <c r="A10" s="55" t="s">
        <v>61</v>
      </c>
      <c r="B10" s="56"/>
      <c r="C10" s="70">
        <v>0.02</v>
      </c>
      <c r="D10" s="23" t="s">
        <v>62</v>
      </c>
      <c r="E10" s="62">
        <v>7335902.75</v>
      </c>
    </row>
    <row r="11" spans="1:5" x14ac:dyDescent="0.3">
      <c r="A11" s="71" t="s">
        <v>63</v>
      </c>
      <c r="B11" s="65"/>
      <c r="C11" s="66" t="s">
        <v>64</v>
      </c>
      <c r="D11" s="67" t="s">
        <v>65</v>
      </c>
      <c r="E11" s="69">
        <v>5418269.7299999995</v>
      </c>
    </row>
    <row r="12" spans="1:5" x14ac:dyDescent="0.3">
      <c r="A12" s="71" t="s">
        <v>66</v>
      </c>
      <c r="B12" s="65"/>
      <c r="C12" s="66" t="s">
        <v>67</v>
      </c>
      <c r="D12" s="67" t="s">
        <v>68</v>
      </c>
      <c r="E12" s="69">
        <v>1917633.02</v>
      </c>
    </row>
    <row r="13" spans="1:5" ht="15.6" x14ac:dyDescent="0.3">
      <c r="A13" s="72" t="s">
        <v>69</v>
      </c>
      <c r="B13" s="56"/>
      <c r="C13" s="70">
        <v>0.03</v>
      </c>
      <c r="D13" s="23" t="s">
        <v>70</v>
      </c>
      <c r="E13" s="62">
        <v>56393484.020000011</v>
      </c>
    </row>
    <row r="14" spans="1:5" x14ac:dyDescent="0.3">
      <c r="A14" s="71" t="s">
        <v>71</v>
      </c>
      <c r="B14" s="65"/>
      <c r="C14" s="66" t="s">
        <v>72</v>
      </c>
      <c r="D14" s="67" t="s">
        <v>73</v>
      </c>
      <c r="E14" s="69">
        <v>44872381.380000003</v>
      </c>
    </row>
    <row r="15" spans="1:5" x14ac:dyDescent="0.3">
      <c r="A15" s="71" t="s">
        <v>74</v>
      </c>
      <c r="B15" s="65"/>
      <c r="C15" s="66" t="s">
        <v>75</v>
      </c>
      <c r="D15" s="67" t="s">
        <v>76</v>
      </c>
      <c r="E15" s="69">
        <v>9550910.3300000019</v>
      </c>
    </row>
    <row r="16" spans="1:5" x14ac:dyDescent="0.3">
      <c r="A16" s="71" t="s">
        <v>77</v>
      </c>
      <c r="B16" s="65"/>
      <c r="C16" s="66" t="s">
        <v>78</v>
      </c>
      <c r="D16" s="67" t="s">
        <v>79</v>
      </c>
      <c r="E16" s="69">
        <v>2667.68</v>
      </c>
    </row>
    <row r="17" spans="1:8" x14ac:dyDescent="0.3">
      <c r="A17" s="71" t="s">
        <v>80</v>
      </c>
      <c r="B17" s="65"/>
      <c r="C17" s="66" t="s">
        <v>81</v>
      </c>
      <c r="D17" s="67" t="s">
        <v>82</v>
      </c>
      <c r="E17" s="69">
        <v>2667.67</v>
      </c>
    </row>
    <row r="18" spans="1:8" x14ac:dyDescent="0.3">
      <c r="A18" s="71" t="s">
        <v>83</v>
      </c>
      <c r="B18" s="65"/>
      <c r="C18" s="66" t="s">
        <v>84</v>
      </c>
      <c r="D18" s="67" t="s">
        <v>85</v>
      </c>
      <c r="E18" s="69">
        <v>1964856.96</v>
      </c>
    </row>
    <row r="19" spans="1:8" ht="15.6" x14ac:dyDescent="0.3">
      <c r="A19" s="72" t="s">
        <v>86</v>
      </c>
      <c r="B19" s="56"/>
      <c r="C19" s="70">
        <v>0.04</v>
      </c>
      <c r="D19" s="23" t="s">
        <v>87</v>
      </c>
      <c r="E19" s="62">
        <v>29655575.289999995</v>
      </c>
    </row>
    <row r="20" spans="1:8" x14ac:dyDescent="0.3">
      <c r="A20" s="71" t="s">
        <v>88</v>
      </c>
      <c r="B20" s="65"/>
      <c r="C20" s="66" t="s">
        <v>89</v>
      </c>
      <c r="D20" s="67" t="s">
        <v>90</v>
      </c>
      <c r="E20" s="69">
        <v>16370446.969999999</v>
      </c>
    </row>
    <row r="21" spans="1:8" x14ac:dyDescent="0.3">
      <c r="A21" s="71" t="s">
        <v>91</v>
      </c>
      <c r="B21" s="65"/>
      <c r="C21" s="66" t="s">
        <v>92</v>
      </c>
      <c r="D21" s="67" t="s">
        <v>93</v>
      </c>
      <c r="E21" s="69">
        <v>885675.24</v>
      </c>
    </row>
    <row r="22" spans="1:8" x14ac:dyDescent="0.3">
      <c r="A22" s="71" t="s">
        <v>94</v>
      </c>
      <c r="B22" s="65"/>
      <c r="C22" s="66" t="s">
        <v>95</v>
      </c>
      <c r="D22" s="67" t="s">
        <v>96</v>
      </c>
      <c r="E22" s="69">
        <v>2657025.7300000004</v>
      </c>
    </row>
    <row r="23" spans="1:8" x14ac:dyDescent="0.3">
      <c r="A23" s="71" t="s">
        <v>97</v>
      </c>
      <c r="B23" s="65"/>
      <c r="C23" s="66" t="s">
        <v>98</v>
      </c>
      <c r="D23" s="67" t="s">
        <v>99</v>
      </c>
      <c r="E23" s="69">
        <v>8856754.1099999994</v>
      </c>
    </row>
    <row r="24" spans="1:8" x14ac:dyDescent="0.3">
      <c r="A24" s="71" t="s">
        <v>100</v>
      </c>
      <c r="B24" s="65"/>
      <c r="C24" s="66" t="s">
        <v>101</v>
      </c>
      <c r="D24" s="67" t="s">
        <v>102</v>
      </c>
      <c r="E24" s="69">
        <v>885673.24</v>
      </c>
    </row>
    <row r="25" spans="1:8" ht="15.6" x14ac:dyDescent="0.3">
      <c r="A25" s="72" t="s">
        <v>103</v>
      </c>
      <c r="B25" s="56"/>
      <c r="C25" s="70">
        <v>0.05</v>
      </c>
      <c r="D25" s="23" t="s">
        <v>104</v>
      </c>
      <c r="E25" s="62">
        <v>24870830.010000002</v>
      </c>
    </row>
    <row r="26" spans="1:8" x14ac:dyDescent="0.3">
      <c r="A26" s="71" t="s">
        <v>105</v>
      </c>
      <c r="B26" s="65"/>
      <c r="C26" s="66" t="s">
        <v>106</v>
      </c>
      <c r="D26" s="67" t="s">
        <v>107</v>
      </c>
      <c r="E26" s="69">
        <v>10446198.020000001</v>
      </c>
    </row>
    <row r="27" spans="1:8" x14ac:dyDescent="0.3">
      <c r="A27" s="71" t="s">
        <v>108</v>
      </c>
      <c r="B27" s="65"/>
      <c r="C27" s="66" t="s">
        <v>109</v>
      </c>
      <c r="D27" s="67" t="s">
        <v>110</v>
      </c>
      <c r="E27" s="69">
        <v>7198212.8399999989</v>
      </c>
    </row>
    <row r="28" spans="1:8" x14ac:dyDescent="0.3">
      <c r="A28" s="71" t="s">
        <v>111</v>
      </c>
      <c r="B28" s="65"/>
      <c r="C28" s="66" t="s">
        <v>112</v>
      </c>
      <c r="D28" s="67" t="s">
        <v>113</v>
      </c>
      <c r="E28" s="69">
        <v>2657029.7300000004</v>
      </c>
    </row>
    <row r="29" spans="1:8" x14ac:dyDescent="0.3">
      <c r="A29" s="71" t="s">
        <v>114</v>
      </c>
      <c r="B29" s="65"/>
      <c r="C29" s="66" t="s">
        <v>115</v>
      </c>
      <c r="D29" s="67" t="s">
        <v>116</v>
      </c>
      <c r="E29" s="69">
        <v>4569389.4200000009</v>
      </c>
    </row>
    <row r="30" spans="1:8" ht="15.6" x14ac:dyDescent="0.3">
      <c r="A30" s="72" t="s">
        <v>117</v>
      </c>
      <c r="B30" s="56"/>
      <c r="C30" s="57">
        <v>1</v>
      </c>
      <c r="D30" s="58" t="s">
        <v>118</v>
      </c>
      <c r="E30" s="59">
        <v>123416081.81</v>
      </c>
    </row>
    <row r="31" spans="1:8" ht="15.6" x14ac:dyDescent="0.3">
      <c r="A31" s="72" t="s">
        <v>119</v>
      </c>
      <c r="B31" s="56"/>
      <c r="C31" s="70">
        <v>1.01</v>
      </c>
      <c r="D31" s="23" t="s">
        <v>120</v>
      </c>
      <c r="E31" s="63">
        <v>47268050</v>
      </c>
    </row>
    <row r="32" spans="1:8" x14ac:dyDescent="0.3">
      <c r="A32" s="71" t="s">
        <v>121</v>
      </c>
      <c r="B32" s="65"/>
      <c r="C32" s="66" t="s">
        <v>122</v>
      </c>
      <c r="D32" s="67" t="s">
        <v>123</v>
      </c>
      <c r="E32" s="69">
        <v>1446188.95</v>
      </c>
      <c r="H32" s="49"/>
    </row>
    <row r="33" spans="1:8" x14ac:dyDescent="0.3">
      <c r="A33" s="71" t="s">
        <v>124</v>
      </c>
      <c r="B33" s="65"/>
      <c r="C33" s="66" t="s">
        <v>125</v>
      </c>
      <c r="D33" s="67" t="s">
        <v>126</v>
      </c>
      <c r="E33" s="69">
        <v>28192657.060000002</v>
      </c>
      <c r="H33" s="49"/>
    </row>
    <row r="34" spans="1:8" x14ac:dyDescent="0.3">
      <c r="A34" s="71" t="s">
        <v>127</v>
      </c>
      <c r="B34" s="65"/>
      <c r="C34" s="66" t="s">
        <v>128</v>
      </c>
      <c r="D34" s="67" t="s">
        <v>129</v>
      </c>
      <c r="E34" s="69">
        <v>358895.74</v>
      </c>
      <c r="H34" s="49"/>
    </row>
    <row r="35" spans="1:8" x14ac:dyDescent="0.3">
      <c r="A35" s="71" t="s">
        <v>130</v>
      </c>
      <c r="B35" s="65"/>
      <c r="C35" s="66" t="s">
        <v>131</v>
      </c>
      <c r="D35" s="67" t="s">
        <v>132</v>
      </c>
      <c r="E35" s="69">
        <v>17270308.25</v>
      </c>
      <c r="H35" s="49"/>
    </row>
    <row r="36" spans="1:8" ht="15.6" x14ac:dyDescent="0.3">
      <c r="A36" s="72" t="s">
        <v>133</v>
      </c>
      <c r="B36" s="56"/>
      <c r="C36" s="70">
        <v>1.02</v>
      </c>
      <c r="D36" s="23" t="s">
        <v>134</v>
      </c>
      <c r="E36" s="63">
        <v>10216356.49</v>
      </c>
      <c r="H36" s="49"/>
    </row>
    <row r="37" spans="1:8" x14ac:dyDescent="0.3">
      <c r="A37" s="71" t="s">
        <v>135</v>
      </c>
      <c r="B37" s="65"/>
      <c r="C37" s="66" t="s">
        <v>136</v>
      </c>
      <c r="D37" s="67" t="s">
        <v>137</v>
      </c>
      <c r="E37" s="69">
        <v>1885600</v>
      </c>
      <c r="H37" s="49"/>
    </row>
    <row r="38" spans="1:8" x14ac:dyDescent="0.3">
      <c r="A38" s="71" t="s">
        <v>138</v>
      </c>
      <c r="B38" s="65"/>
      <c r="C38" s="66" t="s">
        <v>139</v>
      </c>
      <c r="D38" s="67" t="s">
        <v>140</v>
      </c>
      <c r="E38" s="69">
        <v>8330756.4900000002</v>
      </c>
      <c r="H38" s="49"/>
    </row>
    <row r="39" spans="1:8" ht="15.6" x14ac:dyDescent="0.3">
      <c r="A39" s="72" t="s">
        <v>141</v>
      </c>
      <c r="B39" s="56"/>
      <c r="C39" s="70">
        <v>1.03</v>
      </c>
      <c r="D39" s="23" t="s">
        <v>142</v>
      </c>
      <c r="E39" s="63">
        <v>49391951.120000005</v>
      </c>
      <c r="H39" s="49"/>
    </row>
    <row r="40" spans="1:8" x14ac:dyDescent="0.3">
      <c r="A40" s="71" t="s">
        <v>143</v>
      </c>
      <c r="B40" s="65"/>
      <c r="C40" s="66" t="s">
        <v>144</v>
      </c>
      <c r="D40" s="67" t="s">
        <v>145</v>
      </c>
      <c r="E40" s="69">
        <v>87716.7</v>
      </c>
      <c r="H40" s="49"/>
    </row>
    <row r="41" spans="1:8" x14ac:dyDescent="0.3">
      <c r="A41" s="71" t="s">
        <v>146</v>
      </c>
      <c r="B41" s="65"/>
      <c r="C41" s="66" t="s">
        <v>147</v>
      </c>
      <c r="D41" s="67" t="s">
        <v>148</v>
      </c>
      <c r="E41" s="69">
        <v>48517650.649999999</v>
      </c>
      <c r="H41" s="49"/>
    </row>
    <row r="42" spans="1:8" x14ac:dyDescent="0.3">
      <c r="A42" s="71" t="s">
        <v>149</v>
      </c>
      <c r="B42" s="65"/>
      <c r="C42" s="66" t="s">
        <v>150</v>
      </c>
      <c r="D42" s="67" t="s">
        <v>151</v>
      </c>
      <c r="E42" s="69">
        <v>134046.06</v>
      </c>
      <c r="H42" s="49"/>
    </row>
    <row r="43" spans="1:8" x14ac:dyDescent="0.3">
      <c r="A43" s="71" t="s">
        <v>152</v>
      </c>
      <c r="B43" s="65"/>
      <c r="C43" s="66" t="s">
        <v>153</v>
      </c>
      <c r="D43" s="67" t="s">
        <v>154</v>
      </c>
      <c r="E43" s="69">
        <v>652537.71</v>
      </c>
      <c r="H43" s="49"/>
    </row>
    <row r="44" spans="1:8" ht="15.6" x14ac:dyDescent="0.3">
      <c r="A44" s="72" t="s">
        <v>155</v>
      </c>
      <c r="B44" s="56"/>
      <c r="C44" s="70">
        <v>1.04</v>
      </c>
      <c r="D44" s="23" t="s">
        <v>156</v>
      </c>
      <c r="E44" s="63">
        <v>11098686.24</v>
      </c>
      <c r="H44" s="49"/>
    </row>
    <row r="45" spans="1:8" x14ac:dyDescent="0.3">
      <c r="A45" s="71" t="s">
        <v>157</v>
      </c>
      <c r="B45" s="65"/>
      <c r="C45" s="66" t="s">
        <v>158</v>
      </c>
      <c r="D45" s="67" t="s">
        <v>159</v>
      </c>
      <c r="E45" s="69">
        <v>871530.4</v>
      </c>
      <c r="H45" s="49"/>
    </row>
    <row r="46" spans="1:8" x14ac:dyDescent="0.3">
      <c r="A46" s="71" t="s">
        <v>160</v>
      </c>
      <c r="B46" s="65"/>
      <c r="C46" s="66" t="s">
        <v>161</v>
      </c>
      <c r="D46" s="67" t="s">
        <v>162</v>
      </c>
      <c r="E46" s="69">
        <v>4414879.43</v>
      </c>
      <c r="H46" s="49"/>
    </row>
    <row r="47" spans="1:8" x14ac:dyDescent="0.3">
      <c r="A47" s="71" t="s">
        <v>163</v>
      </c>
      <c r="B47" s="65"/>
      <c r="C47" s="66" t="s">
        <v>164</v>
      </c>
      <c r="D47" s="67" t="s">
        <v>165</v>
      </c>
      <c r="E47" s="69">
        <v>5812276.4100000001</v>
      </c>
      <c r="H47" s="49"/>
    </row>
    <row r="48" spans="1:8" ht="15.6" x14ac:dyDescent="0.3">
      <c r="A48" s="72" t="s">
        <v>166</v>
      </c>
      <c r="B48" s="56"/>
      <c r="C48" s="70">
        <v>1.05</v>
      </c>
      <c r="D48" s="23" t="s">
        <v>167</v>
      </c>
      <c r="E48" s="63">
        <v>379040</v>
      </c>
      <c r="H48" s="49"/>
    </row>
    <row r="49" spans="1:8" x14ac:dyDescent="0.3">
      <c r="A49" s="71" t="s">
        <v>168</v>
      </c>
      <c r="B49" s="65"/>
      <c r="C49" s="66" t="s">
        <v>169</v>
      </c>
      <c r="D49" s="67" t="s">
        <v>170</v>
      </c>
      <c r="E49" s="69">
        <v>5020</v>
      </c>
      <c r="H49" s="49"/>
    </row>
    <row r="50" spans="1:8" x14ac:dyDescent="0.3">
      <c r="A50" s="71" t="s">
        <v>171</v>
      </c>
      <c r="B50" s="65"/>
      <c r="C50" s="66" t="s">
        <v>172</v>
      </c>
      <c r="D50" s="67" t="s">
        <v>173</v>
      </c>
      <c r="E50" s="69">
        <v>374020</v>
      </c>
      <c r="H50" s="49"/>
    </row>
    <row r="51" spans="1:8" ht="15.6" x14ac:dyDescent="0.3">
      <c r="A51" s="72" t="s">
        <v>174</v>
      </c>
      <c r="B51" s="56"/>
      <c r="C51" s="70">
        <v>1.06</v>
      </c>
      <c r="D51" s="23" t="s">
        <v>175</v>
      </c>
      <c r="E51" s="62">
        <v>1319220</v>
      </c>
      <c r="H51" s="49"/>
    </row>
    <row r="52" spans="1:8" x14ac:dyDescent="0.3">
      <c r="A52" s="71" t="s">
        <v>176</v>
      </c>
      <c r="B52" s="65"/>
      <c r="C52" s="66" t="s">
        <v>177</v>
      </c>
      <c r="D52" s="67" t="s">
        <v>178</v>
      </c>
      <c r="E52" s="69">
        <v>1319220</v>
      </c>
    </row>
    <row r="53" spans="1:8" ht="15.6" x14ac:dyDescent="0.3">
      <c r="A53" s="72" t="s">
        <v>179</v>
      </c>
      <c r="B53" s="56"/>
      <c r="C53" s="70">
        <v>1.07</v>
      </c>
      <c r="D53" s="23" t="s">
        <v>180</v>
      </c>
      <c r="E53" s="62">
        <v>3556208</v>
      </c>
    </row>
    <row r="54" spans="1:8" x14ac:dyDescent="0.3">
      <c r="A54" s="71" t="s">
        <v>181</v>
      </c>
      <c r="B54" s="65"/>
      <c r="C54" s="66" t="s">
        <v>182</v>
      </c>
      <c r="D54" s="67" t="s">
        <v>183</v>
      </c>
      <c r="E54" s="69">
        <v>2968608</v>
      </c>
    </row>
    <row r="55" spans="1:8" x14ac:dyDescent="0.3">
      <c r="A55" s="71" t="s">
        <v>184</v>
      </c>
      <c r="B55" s="65"/>
      <c r="C55" s="66" t="s">
        <v>185</v>
      </c>
      <c r="D55" s="67" t="s">
        <v>186</v>
      </c>
      <c r="E55" s="69">
        <v>587600</v>
      </c>
    </row>
    <row r="56" spans="1:8" ht="15.6" x14ac:dyDescent="0.3">
      <c r="A56" s="72" t="s">
        <v>187</v>
      </c>
      <c r="B56" s="56"/>
      <c r="C56" s="70">
        <v>1.08</v>
      </c>
      <c r="D56" s="23" t="s">
        <v>188</v>
      </c>
      <c r="E56" s="63">
        <v>97000</v>
      </c>
    </row>
    <row r="57" spans="1:8" x14ac:dyDescent="0.3">
      <c r="A57" s="71" t="s">
        <v>189</v>
      </c>
      <c r="B57" s="65"/>
      <c r="C57" s="66" t="s">
        <v>190</v>
      </c>
      <c r="D57" s="67" t="s">
        <v>191</v>
      </c>
      <c r="E57" s="69">
        <v>97000</v>
      </c>
    </row>
    <row r="58" spans="1:8" ht="15.6" x14ac:dyDescent="0.3">
      <c r="A58" s="72" t="s">
        <v>192</v>
      </c>
      <c r="B58" s="56"/>
      <c r="C58" s="70">
        <v>1.0900000000000001</v>
      </c>
      <c r="D58" s="23" t="s">
        <v>193</v>
      </c>
      <c r="E58" s="63">
        <v>89569.96</v>
      </c>
    </row>
    <row r="59" spans="1:8" x14ac:dyDescent="0.3">
      <c r="A59" s="71" t="s">
        <v>194</v>
      </c>
      <c r="B59" s="65"/>
      <c r="C59" s="66" t="s">
        <v>195</v>
      </c>
      <c r="D59" s="67" t="s">
        <v>196</v>
      </c>
      <c r="E59" s="69">
        <v>89569.96</v>
      </c>
    </row>
    <row r="60" spans="1:8" ht="15.6" x14ac:dyDescent="0.3">
      <c r="A60" s="72" t="s">
        <v>197</v>
      </c>
      <c r="B60" s="56"/>
      <c r="C60" s="57">
        <v>2</v>
      </c>
      <c r="D60" s="58" t="s">
        <v>198</v>
      </c>
      <c r="E60" s="59">
        <v>579701.89</v>
      </c>
    </row>
    <row r="61" spans="1:8" ht="15.6" x14ac:dyDescent="0.3">
      <c r="A61" s="72" t="s">
        <v>199</v>
      </c>
      <c r="B61" s="56"/>
      <c r="C61" s="70">
        <v>2.0099999999999998</v>
      </c>
      <c r="D61" s="23" t="s">
        <v>200</v>
      </c>
      <c r="E61" s="62">
        <v>87486</v>
      </c>
    </row>
    <row r="62" spans="1:8" x14ac:dyDescent="0.3">
      <c r="A62" s="71" t="s">
        <v>201</v>
      </c>
      <c r="B62" s="65"/>
      <c r="C62" s="66" t="s">
        <v>202</v>
      </c>
      <c r="D62" s="67" t="s">
        <v>203</v>
      </c>
      <c r="E62" s="69">
        <v>87486</v>
      </c>
    </row>
    <row r="63" spans="1:8" ht="15.6" x14ac:dyDescent="0.3">
      <c r="A63" s="72" t="s">
        <v>204</v>
      </c>
      <c r="B63" s="56"/>
      <c r="C63" s="70">
        <v>2.02</v>
      </c>
      <c r="D63" s="23" t="s">
        <v>205</v>
      </c>
      <c r="E63" s="69">
        <v>28800</v>
      </c>
    </row>
    <row r="64" spans="1:8" x14ac:dyDescent="0.3">
      <c r="A64" s="71" t="s">
        <v>206</v>
      </c>
      <c r="B64" s="65"/>
      <c r="C64" s="66" t="s">
        <v>207</v>
      </c>
      <c r="D64" s="67" t="s">
        <v>208</v>
      </c>
      <c r="E64" s="69">
        <v>28800</v>
      </c>
    </row>
    <row r="65" spans="1:5" ht="15.6" x14ac:dyDescent="0.3">
      <c r="A65" s="23" t="s">
        <v>209</v>
      </c>
      <c r="B65" s="56"/>
      <c r="C65" s="70">
        <v>2.04</v>
      </c>
      <c r="D65" s="23" t="s">
        <v>210</v>
      </c>
      <c r="E65" s="62">
        <v>463415.89</v>
      </c>
    </row>
    <row r="66" spans="1:5" x14ac:dyDescent="0.3">
      <c r="A66" s="67" t="s">
        <v>211</v>
      </c>
      <c r="B66" s="65"/>
      <c r="C66" s="66" t="s">
        <v>212</v>
      </c>
      <c r="D66" s="67" t="s">
        <v>213</v>
      </c>
      <c r="E66" s="69">
        <v>463415.89</v>
      </c>
    </row>
    <row r="67" spans="1:5" ht="15.6" x14ac:dyDescent="0.3">
      <c r="A67" s="23" t="s">
        <v>214</v>
      </c>
      <c r="B67" s="56"/>
      <c r="C67" s="57">
        <v>5</v>
      </c>
      <c r="D67" s="58" t="s">
        <v>215</v>
      </c>
      <c r="E67" s="59">
        <v>1262227.5</v>
      </c>
    </row>
    <row r="68" spans="1:5" ht="15.6" x14ac:dyDescent="0.3">
      <c r="A68" s="23" t="s">
        <v>216</v>
      </c>
      <c r="B68" s="56"/>
      <c r="C68" s="73">
        <v>5.01</v>
      </c>
      <c r="D68" s="23" t="s">
        <v>217</v>
      </c>
      <c r="E68" s="62">
        <v>554000</v>
      </c>
    </row>
    <row r="69" spans="1:5" x14ac:dyDescent="0.3">
      <c r="A69" s="67" t="s">
        <v>218</v>
      </c>
      <c r="B69" s="65"/>
      <c r="C69" s="66" t="s">
        <v>219</v>
      </c>
      <c r="D69" s="67" t="s">
        <v>220</v>
      </c>
      <c r="E69" s="69">
        <v>215000</v>
      </c>
    </row>
    <row r="70" spans="1:5" x14ac:dyDescent="0.3">
      <c r="A70" s="67" t="s">
        <v>221</v>
      </c>
      <c r="B70" s="65"/>
      <c r="C70" s="66" t="s">
        <v>222</v>
      </c>
      <c r="D70" s="67" t="s">
        <v>223</v>
      </c>
      <c r="E70" s="69">
        <v>339000</v>
      </c>
    </row>
    <row r="71" spans="1:5" ht="15.6" x14ac:dyDescent="0.3">
      <c r="A71" s="23" t="s">
        <v>224</v>
      </c>
      <c r="B71" s="56"/>
      <c r="C71" s="70">
        <v>5.99</v>
      </c>
      <c r="D71" s="23" t="s">
        <v>225</v>
      </c>
      <c r="E71" s="62">
        <v>708227.5</v>
      </c>
    </row>
    <row r="72" spans="1:5" x14ac:dyDescent="0.3">
      <c r="A72" s="67" t="s">
        <v>226</v>
      </c>
      <c r="B72" s="65"/>
      <c r="C72" s="66" t="s">
        <v>227</v>
      </c>
      <c r="D72" s="67" t="s">
        <v>228</v>
      </c>
      <c r="E72" s="69">
        <v>708227.5</v>
      </c>
    </row>
    <row r="73" spans="1:5" ht="15.6" x14ac:dyDescent="0.3">
      <c r="A73" s="23" t="s">
        <v>229</v>
      </c>
      <c r="B73" s="56"/>
      <c r="C73" s="57">
        <v>6</v>
      </c>
      <c r="D73" s="58" t="s">
        <v>230</v>
      </c>
      <c r="E73" s="59">
        <v>6590475.8499999996</v>
      </c>
    </row>
    <row r="74" spans="1:5" ht="15.6" x14ac:dyDescent="0.3">
      <c r="A74" s="23" t="s">
        <v>231</v>
      </c>
      <c r="B74" s="56"/>
      <c r="C74" s="70">
        <v>6.03</v>
      </c>
      <c r="D74" s="23" t="s">
        <v>232</v>
      </c>
      <c r="E74" s="62">
        <v>6590475.8499999996</v>
      </c>
    </row>
    <row r="75" spans="1:5" x14ac:dyDescent="0.3">
      <c r="A75" s="67" t="s">
        <v>233</v>
      </c>
      <c r="B75" s="65"/>
      <c r="C75" s="66" t="s">
        <v>234</v>
      </c>
      <c r="D75" s="67" t="s">
        <v>235</v>
      </c>
      <c r="E75" s="69">
        <v>3199959.79</v>
      </c>
    </row>
    <row r="76" spans="1:5" x14ac:dyDescent="0.3">
      <c r="A76" s="67" t="s">
        <v>236</v>
      </c>
      <c r="B76" s="65"/>
      <c r="C76" s="66" t="s">
        <v>237</v>
      </c>
      <c r="D76" s="67" t="s">
        <v>238</v>
      </c>
      <c r="E76" s="68">
        <v>3390516.06</v>
      </c>
    </row>
    <row r="77" spans="1:5" ht="15.6" x14ac:dyDescent="0.3">
      <c r="A77" s="67"/>
      <c r="B77" s="56"/>
      <c r="C77" s="74"/>
      <c r="D77" s="58" t="s">
        <v>239</v>
      </c>
      <c r="E77" s="75">
        <v>360748942.18000001</v>
      </c>
    </row>
    <row r="81" spans="1:20" x14ac:dyDescent="0.3">
      <c r="E81" s="49"/>
    </row>
    <row r="89" spans="1:20" s="51" customFormat="1" x14ac:dyDescent="0.3">
      <c r="A89"/>
      <c r="B89"/>
      <c r="C89" s="48"/>
      <c r="D89"/>
      <c r="E89" s="50"/>
      <c r="F89"/>
      <c r="G89" s="4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s="51" customFormat="1" x14ac:dyDescent="0.3">
      <c r="A90"/>
      <c r="B90"/>
      <c r="C90" s="48"/>
      <c r="D90"/>
      <c r="E90" s="50"/>
      <c r="F90"/>
      <c r="G90" s="49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s="51" customFormat="1" x14ac:dyDescent="0.3">
      <c r="A91"/>
      <c r="B91"/>
      <c r="C91" s="48"/>
      <c r="D91"/>
      <c r="E91" s="50"/>
      <c r="F91"/>
      <c r="G91" s="49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s="51" customFormat="1" x14ac:dyDescent="0.3">
      <c r="A92"/>
      <c r="B92"/>
      <c r="C92" s="48"/>
      <c r="D92"/>
      <c r="E92" s="50"/>
      <c r="F92"/>
      <c r="G92" s="49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s="51" customFormat="1" x14ac:dyDescent="0.3">
      <c r="A93"/>
      <c r="B93"/>
      <c r="C93" s="48"/>
      <c r="D93"/>
      <c r="E93" s="50"/>
      <c r="F93"/>
      <c r="G93" s="49"/>
      <c r="H93"/>
      <c r="I93"/>
      <c r="J93"/>
      <c r="K93"/>
      <c r="L93"/>
      <c r="M93"/>
      <c r="N93"/>
      <c r="O93"/>
      <c r="P93"/>
      <c r="Q93"/>
      <c r="R93"/>
      <c r="S93"/>
      <c r="T93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2024-09-06T20:18:14Z</cp:lastPrinted>
  <dcterms:created xsi:type="dcterms:W3CDTF">2024-09-06T20:12:17Z</dcterms:created>
  <dcterms:modified xsi:type="dcterms:W3CDTF">2024-09-06T20:19:50Z</dcterms:modified>
</cp:coreProperties>
</file>