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F:\2024\Presupuesto\Ejecución\12 Diciembre\"/>
    </mc:Choice>
  </mc:AlternateContent>
  <xr:revisionPtr revIDLastSave="0" documentId="13_ncr:1_{ACE98182-8500-40EE-B907-636AA178C57F}" xr6:coauthVersionLast="47" xr6:coauthVersionMax="47" xr10:uidLastSave="{00000000-0000-0000-0000-000000000000}"/>
  <bookViews>
    <workbookView xWindow="-108" yWindow="-108" windowWidth="23256" windowHeight="12456" firstSheet="1" activeTab="1" xr2:uid="{689D1E2F-589F-4342-B964-8EAC723E34AB}"/>
  </bookViews>
  <sheets>
    <sheet name="Portada" sheetId="1" state="hidden" r:id="rId1"/>
    <sheet name="Transp. Ingr.-SIPP" sheetId="2" r:id="rId2"/>
    <sheet name="Transp. Egr.-SIPP" sheetId="3" r:id="rId3"/>
  </sheets>
  <definedNames>
    <definedName name="_xlnm.Print_Area" localSheetId="0">Portada!$A$1:$A$33</definedName>
    <definedName name="_xlnm.Print_Area" localSheetId="2">'Transp. Egr.-SIPP'!$A$1:$F$99</definedName>
    <definedName name="_xlnm.Print_Area" localSheetId="1">'Transp. Ingr.-SIPP'!$A$1:$E$25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3" l="1"/>
  <c r="B4" i="2"/>
  <c r="P124" i="1"/>
</calcChain>
</file>

<file path=xl/sharedStrings.xml><?xml version="1.0" encoding="utf-8"?>
<sst xmlns="http://schemas.openxmlformats.org/spreadsheetml/2006/main" count="288" uniqueCount="282">
  <si>
    <t>Diciembre, 2024</t>
  </si>
  <si>
    <t>Ejecución de los Ingresos y Egresos Presupuestarios</t>
  </si>
  <si>
    <t>Sistema de Emergencias 9-1-1</t>
  </si>
  <si>
    <t>Reintegros y devoluciones</t>
  </si>
  <si>
    <t>1.3.9.1.00.00.0.0.000</t>
  </si>
  <si>
    <t>OTROS INGRESOS NO TRIBUTARIOS</t>
  </si>
  <si>
    <t>1.3.9.0.00.00.0.0.000</t>
  </si>
  <si>
    <t>Otras multas y sanciones</t>
  </si>
  <si>
    <t>1.3.3.1.09.00.0.0.000</t>
  </si>
  <si>
    <t>Sanciones administrativas y judiciales</t>
  </si>
  <si>
    <t>1.3.3.1.04.00.0.0.000</t>
  </si>
  <si>
    <t>Multas por atraso en pago de bienes y servicios</t>
  </si>
  <si>
    <t>1.3.3.1.03.00.0.0.000</t>
  </si>
  <si>
    <t>MULTAS Y SANCIONES</t>
  </si>
  <si>
    <t>1.3.3.1.00.00.0.0.000</t>
  </si>
  <si>
    <t>MULTAS, SANCIONES, REMATES Y COMISOS</t>
  </si>
  <si>
    <t>1.3.3.0.00.00.0.0.000</t>
  </si>
  <si>
    <t>Intereses sobre cuentas corrientes y otros depósitos en Bancos Público</t>
  </si>
  <si>
    <t>1.3.2.3.03.01.0.0.000</t>
  </si>
  <si>
    <t>OTRAS RENTAS DE ACTIVOS FINANCIEROS</t>
  </si>
  <si>
    <t>1.3.2.3.03.00.0.0.000</t>
  </si>
  <si>
    <t>RENTA DE ACTIVOS FINANCIEROS</t>
  </si>
  <si>
    <t>1.3.2.3.00.00.0.0.000</t>
  </si>
  <si>
    <t>INGRESOS DE LA PROPIEDAD</t>
  </si>
  <si>
    <t>1.3.2.0.00.00.0.0.000</t>
  </si>
  <si>
    <t>INGRESOS NO TRIBUTARIOS</t>
  </si>
  <si>
    <t>1.3.0.0.00.00.0.0.000</t>
  </si>
  <si>
    <t>Otros impuestos específicos sobre la producción y consumo de servicios</t>
  </si>
  <si>
    <t>1.1.3.2.02.09.0.0.000</t>
  </si>
  <si>
    <t>IMPUESTOS ESPECIFICOS SOBRE LA PRODUCCION Y CONSUMO DE SERVICIOS</t>
  </si>
  <si>
    <t>1.1.3.2.02.00.0.0.000</t>
  </si>
  <si>
    <t>IMPUESTOS ESPECIFICOS SOBRE LA PRODUCCIÓN Y CONSUMO DE BIENES Y SERVICIOS</t>
  </si>
  <si>
    <t>1.1.3.2.00.00.0.0.000</t>
  </si>
  <si>
    <t>IMPUESTOS SOBRE BIENES Y SERVICIOS</t>
  </si>
  <si>
    <t>1.1.3.0.00.00.0.0.000</t>
  </si>
  <si>
    <t>INGRESOS TRIBUTARIOS</t>
  </si>
  <si>
    <t>1.1.0.0.00.00.0.0.000</t>
  </si>
  <si>
    <t>INGRESOS CORRIENTES</t>
  </si>
  <si>
    <t>1.0.0.0.00.00.0.0.000</t>
  </si>
  <si>
    <t>Diciembre</t>
  </si>
  <si>
    <t>Descripción</t>
  </si>
  <si>
    <t>Cuenta</t>
  </si>
  <si>
    <t>Ejecución de los Ingresos</t>
  </si>
  <si>
    <t>TOTAL</t>
  </si>
  <si>
    <t>Otras Prestaciones</t>
  </si>
  <si>
    <t>6.03.99</t>
  </si>
  <si>
    <t>0005-6-03-99</t>
  </si>
  <si>
    <t>Prestaciones legales</t>
  </si>
  <si>
    <t>6.03.01</t>
  </si>
  <si>
    <t>0005-6-03-01</t>
  </si>
  <si>
    <t>PRESTACIONES</t>
  </si>
  <si>
    <t>0005-6-03</t>
  </si>
  <si>
    <t>Becas a funcionarios</t>
  </si>
  <si>
    <t>6.02.01</t>
  </si>
  <si>
    <t>TRANSFERENCIAS CORRIENTES A PERSONAS</t>
  </si>
  <si>
    <t>TRANSFERENCIAS CORRIENTES</t>
  </si>
  <si>
    <t>0005-6</t>
  </si>
  <si>
    <t>Bienes intangibles</t>
  </si>
  <si>
    <t>5.99.03</t>
  </si>
  <si>
    <t>0005-5-99-03</t>
  </si>
  <si>
    <t>BIENES DURADEROS DIVERSOS</t>
  </si>
  <si>
    <t>0055-5-99</t>
  </si>
  <si>
    <t>Edificios</t>
  </si>
  <si>
    <t>5.02.01</t>
  </si>
  <si>
    <t>CONSTRUCCIONES, ADICIONES Y MEJORAS</t>
  </si>
  <si>
    <t>Maquinaria, equipo y mobiliario diverso</t>
  </si>
  <si>
    <t>5.01.99</t>
  </si>
  <si>
    <t>0055-5-01-99</t>
  </si>
  <si>
    <t>Equipo y programas de cómputo</t>
  </si>
  <si>
    <t>5.01.05</t>
  </si>
  <si>
    <t>0055-5-01-05</t>
  </si>
  <si>
    <t>Equipo y mobiliario de oficina</t>
  </si>
  <si>
    <t>5.01.04</t>
  </si>
  <si>
    <t>0055-5-01-04</t>
  </si>
  <si>
    <t>Equipo de comunicacion</t>
  </si>
  <si>
    <t>5.01.03</t>
  </si>
  <si>
    <t>0055-5-01-03</t>
  </si>
  <si>
    <t>Maquinaria y equipo para la produccion</t>
  </si>
  <si>
    <t>5.01.01</t>
  </si>
  <si>
    <t>0055-5-01-01</t>
  </si>
  <si>
    <t>MAQUINARIA, EQUIPO Y MOBILIARIO</t>
  </si>
  <si>
    <t>0055-5-01</t>
  </si>
  <si>
    <t>BIENES DURADEROS</t>
  </si>
  <si>
    <t>0055-5</t>
  </si>
  <si>
    <t>Útiles y materiales de resguardo y seguridad</t>
  </si>
  <si>
    <t>2.99.06</t>
  </si>
  <si>
    <t>0005-2-99-06</t>
  </si>
  <si>
    <t>Útiles y materiales de limpieza</t>
  </si>
  <si>
    <t>2.99.05</t>
  </si>
  <si>
    <t>0005-2-99-05</t>
  </si>
  <si>
    <t>Textiles y vestuario</t>
  </si>
  <si>
    <t>2.99.04</t>
  </si>
  <si>
    <t>0005-2-99-04</t>
  </si>
  <si>
    <t>Productos de papel, cartón e impresos</t>
  </si>
  <si>
    <t>2.99.03</t>
  </si>
  <si>
    <t>0005-2-99-03</t>
  </si>
  <si>
    <t>Útiles y materiales de oficina y cómputo</t>
  </si>
  <si>
    <t>2.99.01</t>
  </si>
  <si>
    <t>0005-2-99-01</t>
  </si>
  <si>
    <t>ÚTILES, MATERIALES Y SUMINISTROS DIVERSOS</t>
  </si>
  <si>
    <t>0005-2-99</t>
  </si>
  <si>
    <t>Repuestos y accesorios</t>
  </si>
  <si>
    <t>2.04.02</t>
  </si>
  <si>
    <t>0005-2-04-02</t>
  </si>
  <si>
    <t>Herramientas e instrumentos</t>
  </si>
  <si>
    <t>2.04.01</t>
  </si>
  <si>
    <t>0005-2-04-01</t>
  </si>
  <si>
    <t>HERRAMIENTAS, REPUESTOS Y ACCESORIOS</t>
  </si>
  <si>
    <t>0005-2-04</t>
  </si>
  <si>
    <t>Otros materiales y productos de uso en la construcción y mantenimiento</t>
  </si>
  <si>
    <t>2.03.99</t>
  </si>
  <si>
    <t>0005-2-03-99</t>
  </si>
  <si>
    <t>Materiales y productos de plástico</t>
  </si>
  <si>
    <t>2.03.06</t>
  </si>
  <si>
    <t>0005-2-03-06</t>
  </si>
  <si>
    <t>Materiales y productos eléctricos, telefónicos y de cómputo</t>
  </si>
  <si>
    <t>2.03.04</t>
  </si>
  <si>
    <t>0005-2-03-04</t>
  </si>
  <si>
    <t>MATERIALES Y PRODUCTOS DE USO EN LA CONSTRUCCIÓN Y MANTENIMIENTO</t>
  </si>
  <si>
    <t>0005-2-03</t>
  </si>
  <si>
    <t>Alimentos y bebidas</t>
  </si>
  <si>
    <t>2.02.03</t>
  </si>
  <si>
    <t>0005-2-02-03</t>
  </si>
  <si>
    <t>ALIMENTOS Y PRODUCTOS AGROPECUARIOS</t>
  </si>
  <si>
    <t>0005-2-02</t>
  </si>
  <si>
    <t>Combustibles y lubricantes</t>
  </si>
  <si>
    <t>2.01.01</t>
  </si>
  <si>
    <t>0005-2-01-01</t>
  </si>
  <si>
    <t>PRODUCTOS QUÍMICOS Y CONEXOS</t>
  </si>
  <si>
    <t>0005-2-01</t>
  </si>
  <si>
    <t>MATERIALES Y SUMINISTROS</t>
  </si>
  <si>
    <t>0005-2</t>
  </si>
  <si>
    <t>Otros impuestos</t>
  </si>
  <si>
    <t>1.09.99</t>
  </si>
  <si>
    <t>0005-1-09-99</t>
  </si>
  <si>
    <t>IMPUESTOS</t>
  </si>
  <si>
    <t>0005-1-09</t>
  </si>
  <si>
    <t>Mantenimiento y reparación de equipo de cómputo y sistemas de información</t>
  </si>
  <si>
    <t>1.08.08</t>
  </si>
  <si>
    <t>0005-1-08-08</t>
  </si>
  <si>
    <t>Mantenimiento y reparación de equipo de transporte</t>
  </si>
  <si>
    <t>1.08.05</t>
  </si>
  <si>
    <t>0005-1-08-05</t>
  </si>
  <si>
    <t>MANTENIMIENTO Y REPARACIÓN</t>
  </si>
  <si>
    <t>0005-1-08</t>
  </si>
  <si>
    <t>Actividades protocolarias y sociales</t>
  </si>
  <si>
    <t>1.07.02</t>
  </si>
  <si>
    <t>0005-1-07-02</t>
  </si>
  <si>
    <t>Actividades de capacitación</t>
  </si>
  <si>
    <t>1.07.01</t>
  </si>
  <si>
    <t>0005-1-07-01</t>
  </si>
  <si>
    <t>CAPACITACIÓN Y PROTOCOLO</t>
  </si>
  <si>
    <t>0005-1-07</t>
  </si>
  <si>
    <t>Seguros</t>
  </si>
  <si>
    <t>1.06.01</t>
  </si>
  <si>
    <t>0005-1-06-01</t>
  </si>
  <si>
    <t>SEGUROS, REASEGUROS Y OTRAS OBLIGACIONES</t>
  </si>
  <si>
    <t>0005-1-06</t>
  </si>
  <si>
    <t>Viáticos dentro del país</t>
  </si>
  <si>
    <t>1.05.02</t>
  </si>
  <si>
    <t>0005-1-05-02</t>
  </si>
  <si>
    <t>Transporte dentro del país</t>
  </si>
  <si>
    <t>1.05.01</t>
  </si>
  <si>
    <t>0005-1-05-01</t>
  </si>
  <si>
    <t>GASTOS DE VIAJE Y DE TRANSPORTE</t>
  </si>
  <si>
    <t>0005-1-05</t>
  </si>
  <si>
    <t>Otros servicios de gestión y apoyo</t>
  </si>
  <si>
    <t>1.04.99</t>
  </si>
  <si>
    <t>0005-1-04-99</t>
  </si>
  <si>
    <t>Servicios generales</t>
  </si>
  <si>
    <t>1.04.06</t>
  </si>
  <si>
    <t>0005-1-04-06</t>
  </si>
  <si>
    <t>Servicios informáticos</t>
  </si>
  <si>
    <t>1.04.05</t>
  </si>
  <si>
    <t>0005-1-04-05</t>
  </si>
  <si>
    <t>Servicios en ciencias económicas y sociales</t>
  </si>
  <si>
    <t>1.04.04</t>
  </si>
  <si>
    <t>0005-1-04-04</t>
  </si>
  <si>
    <t>Servicios de ingeniería y arquitectura</t>
  </si>
  <si>
    <t>1.04.03</t>
  </si>
  <si>
    <t>0005-1-04-03</t>
  </si>
  <si>
    <t>Servicios médicos y de laboratorio</t>
  </si>
  <si>
    <t>1.04.01</t>
  </si>
  <si>
    <t>0005-1-04-01</t>
  </si>
  <si>
    <t>SERVICIOS DE GESTIÓN Y APOYO</t>
  </si>
  <si>
    <t>0005-1-04</t>
  </si>
  <si>
    <t>Servicios de transferencia electrónica de información</t>
  </si>
  <si>
    <t>1.03.07</t>
  </si>
  <si>
    <t>0005-1-03-07</t>
  </si>
  <si>
    <t>Comisiones y gastos por servicios financieros y comerciales</t>
  </si>
  <si>
    <t>1.03.06</t>
  </si>
  <si>
    <t>0005-1-03-06</t>
  </si>
  <si>
    <t>Publicidad y propaganda</t>
  </si>
  <si>
    <t>1.03.02</t>
  </si>
  <si>
    <t>0005-1-03-02</t>
  </si>
  <si>
    <t>SERVICIOS COMERCIALES Y FINANCIEROS</t>
  </si>
  <si>
    <t>0005-1-03</t>
  </si>
  <si>
    <t>Servicio de telecomunicaciones</t>
  </si>
  <si>
    <t>1.02.04</t>
  </si>
  <si>
    <t>0005-1-02-04</t>
  </si>
  <si>
    <t>SERVICIOS BÁSICOS</t>
  </si>
  <si>
    <t>0005-1-02</t>
  </si>
  <si>
    <t>Otros alquileres</t>
  </si>
  <si>
    <t>1.01.99</t>
  </si>
  <si>
    <t>0005-1-01-99</t>
  </si>
  <si>
    <t>Alquiler de equipo y derechos para telecomunicacion</t>
  </si>
  <si>
    <t>1.01.04</t>
  </si>
  <si>
    <t>0005-1-01-04</t>
  </si>
  <si>
    <t>Alquiler de equipo de cómputo</t>
  </si>
  <si>
    <t>1.01.03</t>
  </si>
  <si>
    <t>0005-1-01-03</t>
  </si>
  <si>
    <t>Alquiler de maquinaria, equipo y mobiliario</t>
  </si>
  <si>
    <t>1.01.02</t>
  </si>
  <si>
    <t>0005-1-01-02</t>
  </si>
  <si>
    <t>ALQUILERES</t>
  </si>
  <si>
    <t>0005-1-01</t>
  </si>
  <si>
    <t>SERVICIOS</t>
  </si>
  <si>
    <t>0005-1</t>
  </si>
  <si>
    <t>Contribución Patronal a otros fondos administrados por entes públicos</t>
  </si>
  <si>
    <t>0.05.04</t>
  </si>
  <si>
    <t>0005-0-05-04</t>
  </si>
  <si>
    <t>Aporte Patronal al Fondo de Capitalización Laboral</t>
  </si>
  <si>
    <t>0.05.03</t>
  </si>
  <si>
    <t>0005-0-05-03</t>
  </si>
  <si>
    <t>Aporte Patronal al Régimen Obligatorio de Pensiones Complementarias</t>
  </si>
  <si>
    <t>0.05.02</t>
  </si>
  <si>
    <t>0005-0-05-02</t>
  </si>
  <si>
    <t>Contribución Patronal al Seguro de Pensiones de la Caja Costarricense de Seguro Social</t>
  </si>
  <si>
    <t>0.05.01</t>
  </si>
  <si>
    <t>0005-0-05-01</t>
  </si>
  <si>
    <t>CONTRIBUCIONES PATRONALES A FONDOS DE PENSIONES Y OTROS FONDOS DE CAPITALIZACIÓN</t>
  </si>
  <si>
    <t>0005-0-05</t>
  </si>
  <si>
    <t>Contribución Patronal al Banco Popular y de Desarrollo Comunal</t>
  </si>
  <si>
    <t>0.04.05</t>
  </si>
  <si>
    <t>0005-0-04-05</t>
  </si>
  <si>
    <t>Contribución Patronal al Fondo de Desarrollo Social y Asignaciones Familiares</t>
  </si>
  <si>
    <t>0.04.04</t>
  </si>
  <si>
    <t>0005-0-04-04</t>
  </si>
  <si>
    <t>Contribución Patronal al Instituto Nacional de Aprendizaje</t>
  </si>
  <si>
    <t>0.04.03</t>
  </si>
  <si>
    <t>0005-0-04-03</t>
  </si>
  <si>
    <t>Contribución Patronal al Instituto Mixto de Ayuda Social</t>
  </si>
  <si>
    <t>0.04.02</t>
  </si>
  <si>
    <t>0005-0-04-02</t>
  </si>
  <si>
    <t>Contribución Patronal al Seguro de Salud de la Caja Costarricensedel Seguro Social</t>
  </si>
  <si>
    <t>0.04.01</t>
  </si>
  <si>
    <t>0005-0-04-01</t>
  </si>
  <si>
    <t>CONTRIBUCIONES PATRONALES AL DESARROLLO Y LA SEGURIDAD SOCIAL</t>
  </si>
  <si>
    <t>0005-0-04</t>
  </si>
  <si>
    <t>Otros incentivos salariales</t>
  </si>
  <si>
    <t>0.03.99</t>
  </si>
  <si>
    <t>0005-0-03-99</t>
  </si>
  <si>
    <t>Salario escolar</t>
  </si>
  <si>
    <t>0.03.04</t>
  </si>
  <si>
    <t>0005-0-03-04</t>
  </si>
  <si>
    <t>Decimotercer mes</t>
  </si>
  <si>
    <t>0.03.03</t>
  </si>
  <si>
    <t>0005-0-03-03</t>
  </si>
  <si>
    <t>Restricción al ejercicio liberal de la profesión</t>
  </si>
  <si>
    <t>0.03.02</t>
  </si>
  <si>
    <t>0005-0-03-02</t>
  </si>
  <si>
    <t>Retribución por años servidos</t>
  </si>
  <si>
    <t>0.03.01</t>
  </si>
  <si>
    <t>0005-0-03-01</t>
  </si>
  <si>
    <t>INCENTIVOS SALARIALES</t>
  </si>
  <si>
    <t>0005-0-03</t>
  </si>
  <si>
    <t>Disponibilidad laboral</t>
  </si>
  <si>
    <t>0.02.03</t>
  </si>
  <si>
    <t>0005-0-02-03</t>
  </si>
  <si>
    <t>Tiempo extraordinario</t>
  </si>
  <si>
    <t>0.02.01</t>
  </si>
  <si>
    <t>0005-0-02-01</t>
  </si>
  <si>
    <t>REMUNERACIONES EVENTUALES</t>
  </si>
  <si>
    <t>0005-0-02</t>
  </si>
  <si>
    <t>Sueldos para cargos fijos</t>
  </si>
  <si>
    <t>0.01.01</t>
  </si>
  <si>
    <t>0005-0-01-01</t>
  </si>
  <si>
    <t>REMUNERACIONES BÁSICAS</t>
  </si>
  <si>
    <t>0005-0-01</t>
  </si>
  <si>
    <t>REMUNERACIONES</t>
  </si>
  <si>
    <t>0005-0</t>
  </si>
  <si>
    <t>Ejecución de egresos por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</si>
</sst>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₡&quot;#,##0.00;\-&quot;₡&quot;#,##0.00"/>
    <numFmt numFmtId="44" formatCode="_-&quot;₡&quot;* #,##0.00_-;\-&quot;₡&quot;* #,##0.00_-;_-&quot;₡&quot;* &quot;-&quot;??_-;_-@_-"/>
    <numFmt numFmtId="43" formatCode="_-* #,##0.00_-;\-* #,##0.00_-;_-* &quot;-&quot;??_-;_-@_-"/>
    <numFmt numFmtId="164" formatCode="_(* #,##0.00_);_(* \(#,##0.00\);_(* &quot;-&quot;??_);_(@_)"/>
    <numFmt numFmtId="165" formatCode="_-* #,##0.00000000_-;\-* #,##0.0000000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5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2" fillId="0" borderId="0" xfId="1" applyNumberFormat="1" applyFont="1"/>
    <xf numFmtId="0" fontId="2" fillId="0" borderId="0" xfId="0" applyFont="1" applyAlignment="1">
      <alignment horizontal="center"/>
    </xf>
    <xf numFmtId="0" fontId="3" fillId="0" borderId="0" xfId="2" applyFont="1"/>
    <xf numFmtId="43" fontId="3" fillId="0" borderId="0" xfId="1" applyFont="1" applyFill="1"/>
    <xf numFmtId="43" fontId="3" fillId="0" borderId="0" xfId="1" applyFont="1" applyFill="1" applyBorder="1"/>
    <xf numFmtId="0" fontId="3" fillId="0" borderId="0" xfId="2" applyFont="1" applyAlignment="1">
      <alignment horizontal="left"/>
    </xf>
    <xf numFmtId="43" fontId="1" fillId="0" borderId="2" xfId="1" applyFont="1" applyFill="1" applyBorder="1" applyAlignment="1">
      <alignment horizontal="right" vertical="center" wrapText="1"/>
    </xf>
    <xf numFmtId="164" fontId="3" fillId="0" borderId="2" xfId="3" applyFont="1" applyFill="1" applyBorder="1" applyAlignment="1">
      <alignment horizontal="left" vertical="center"/>
    </xf>
    <xf numFmtId="43" fontId="4" fillId="0" borderId="2" xfId="1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left" vertical="center"/>
    </xf>
    <xf numFmtId="7" fontId="3" fillId="0" borderId="0" xfId="1" applyNumberFormat="1" applyFont="1" applyFill="1"/>
    <xf numFmtId="43" fontId="3" fillId="0" borderId="1" xfId="1" applyFont="1" applyFill="1" applyBorder="1" applyAlignment="1">
      <alignment horizontal="right"/>
    </xf>
    <xf numFmtId="0" fontId="1" fillId="0" borderId="2" xfId="0" applyFont="1" applyBorder="1" applyAlignment="1">
      <alignment horizontal="left"/>
    </xf>
    <xf numFmtId="4" fontId="0" fillId="0" borderId="0" xfId="0" applyNumberFormat="1"/>
    <xf numFmtId="43" fontId="3" fillId="0" borderId="2" xfId="1" applyFont="1" applyFill="1" applyBorder="1" applyAlignment="1">
      <alignment horizontal="right" vertical="center" wrapText="1"/>
    </xf>
    <xf numFmtId="43" fontId="0" fillId="0" borderId="2" xfId="1" applyFont="1" applyFill="1" applyBorder="1" applyAlignment="1">
      <alignment horizontal="right" vertical="center" wrapText="1"/>
    </xf>
    <xf numFmtId="43" fontId="0" fillId="0" borderId="0" xfId="1" applyFont="1" applyFill="1"/>
    <xf numFmtId="43" fontId="4" fillId="0" borderId="1" xfId="1" applyFont="1" applyFill="1" applyBorder="1"/>
    <xf numFmtId="0" fontId="3" fillId="0" borderId="0" xfId="2" applyFont="1" applyAlignment="1">
      <alignment horizontal="center"/>
    </xf>
    <xf numFmtId="43" fontId="6" fillId="0" borderId="2" xfId="1" applyFont="1" applyFill="1" applyBorder="1" applyAlignment="1">
      <alignment horizontal="right" wrapText="1"/>
    </xf>
    <xf numFmtId="49" fontId="6" fillId="0" borderId="2" xfId="1" applyNumberFormat="1" applyFont="1" applyFill="1" applyBorder="1" applyAlignment="1">
      <alignment horizontal="left" wrapText="1"/>
    </xf>
    <xf numFmtId="43" fontId="6" fillId="0" borderId="2" xfId="1" applyFont="1" applyFill="1" applyBorder="1" applyAlignment="1">
      <alignment horizontal="center" vertical="center" wrapText="1"/>
    </xf>
    <xf numFmtId="44" fontId="6" fillId="0" borderId="2" xfId="1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43" fontId="5" fillId="0" borderId="0" xfId="1" applyFont="1" applyFill="1" applyBorder="1"/>
    <xf numFmtId="43" fontId="0" fillId="0" borderId="0" xfId="1" applyFont="1"/>
    <xf numFmtId="0" fontId="0" fillId="0" borderId="0" xfId="0" applyAlignment="1">
      <alignment horizontal="right"/>
    </xf>
    <xf numFmtId="43" fontId="6" fillId="2" borderId="2" xfId="1" applyFont="1" applyFill="1" applyBorder="1" applyAlignment="1">
      <alignment horizontal="right"/>
    </xf>
    <xf numFmtId="0" fontId="6" fillId="2" borderId="2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right"/>
    </xf>
    <xf numFmtId="0" fontId="6" fillId="0" borderId="0" xfId="0" applyFont="1" applyAlignment="1">
      <alignment vertical="center"/>
    </xf>
    <xf numFmtId="0" fontId="0" fillId="0" borderId="2" xfId="0" applyBorder="1" applyAlignment="1">
      <alignment horizontal="left" vertical="center"/>
    </xf>
    <xf numFmtId="43" fontId="0" fillId="0" borderId="2" xfId="1" applyFont="1" applyFill="1" applyBorder="1" applyAlignment="1">
      <alignment horizontal="right" vertical="center"/>
    </xf>
    <xf numFmtId="0" fontId="0" fillId="0" borderId="2" xfId="0" applyBorder="1" applyAlignment="1">
      <alignment horizontal="right"/>
    </xf>
    <xf numFmtId="0" fontId="0" fillId="0" borderId="0" xfId="0" applyAlignment="1">
      <alignment horizontal="center" vertical="center"/>
    </xf>
    <xf numFmtId="43" fontId="6" fillId="0" borderId="2" xfId="1" applyFont="1" applyFill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43" fontId="6" fillId="2" borderId="2" xfId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43" fontId="0" fillId="0" borderId="2" xfId="1" applyFont="1" applyFill="1" applyBorder="1" applyAlignment="1">
      <alignment vertical="center"/>
    </xf>
    <xf numFmtId="43" fontId="6" fillId="0" borderId="2" xfId="1" applyFont="1" applyFill="1" applyBorder="1" applyAlignment="1">
      <alignment vertical="center"/>
    </xf>
    <xf numFmtId="43" fontId="6" fillId="2" borderId="2" xfId="1" applyFont="1" applyFill="1" applyBorder="1" applyAlignment="1">
      <alignment vertical="center"/>
    </xf>
    <xf numFmtId="165" fontId="0" fillId="0" borderId="0" xfId="1" applyNumberFormat="1" applyFont="1"/>
    <xf numFmtId="0" fontId="6" fillId="0" borderId="2" xfId="0" applyFont="1" applyBorder="1" applyAlignment="1">
      <alignment horizontal="right"/>
    </xf>
    <xf numFmtId="0" fontId="0" fillId="0" borderId="3" xfId="0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/>
    <xf numFmtId="43" fontId="6" fillId="2" borderId="2" xfId="1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/>
    <xf numFmtId="0" fontId="4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</cellXfs>
  <cellStyles count="4">
    <cellStyle name="Millares" xfId="1" builtinId="3"/>
    <cellStyle name="Millares 3" xfId="3" xr:uid="{30A34F51-4FB0-451D-B3F8-CF0B30A6454C}"/>
    <cellStyle name="Normal" xfId="0" builtinId="0"/>
    <cellStyle name="Normal 2" xfId="2" xr:uid="{9CF16EF4-62C7-4D6D-9DBB-040A8E2FC3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56ED3-B34A-4899-A872-A4D71B34CAFE}">
  <dimension ref="A4:P124"/>
  <sheetViews>
    <sheetView showGridLines="0" view="pageBreakPreview" zoomScale="40" zoomScaleNormal="100" zoomScaleSheetLayoutView="40" workbookViewId="0">
      <selection activeCell="D23" sqref="D23"/>
    </sheetView>
  </sheetViews>
  <sheetFormatPr baseColWidth="10" defaultColWidth="22.77734375" defaultRowHeight="44.4" x14ac:dyDescent="0.7"/>
  <cols>
    <col min="1" max="1" width="172" style="1" bestFit="1" customWidth="1"/>
    <col min="2" max="2" width="22.77734375" style="1"/>
    <col min="3" max="3" width="83.77734375" style="1" hidden="1" customWidth="1"/>
    <col min="4" max="4" width="108.77734375" style="1" customWidth="1"/>
    <col min="5" max="7" width="0" style="1" hidden="1" customWidth="1"/>
    <col min="8" max="8" width="0" style="2" hidden="1" customWidth="1"/>
    <col min="9" max="12" width="0" style="1" hidden="1" customWidth="1"/>
    <col min="13" max="16384" width="22.77734375" style="1"/>
  </cols>
  <sheetData>
    <row r="4" spans="1:8" x14ac:dyDescent="0.7">
      <c r="A4" s="3" t="s">
        <v>2</v>
      </c>
    </row>
    <row r="6" spans="1:8" x14ac:dyDescent="0.7">
      <c r="A6" s="3" t="s">
        <v>1</v>
      </c>
    </row>
    <row r="7" spans="1:8" x14ac:dyDescent="0.7">
      <c r="H7" s="1"/>
    </row>
    <row r="8" spans="1:8" x14ac:dyDescent="0.7">
      <c r="A8" s="3" t="s">
        <v>0</v>
      </c>
      <c r="H8" s="1"/>
    </row>
    <row r="9" spans="1:8" x14ac:dyDescent="0.7">
      <c r="H9" s="1"/>
    </row>
    <row r="10" spans="1:8" x14ac:dyDescent="0.7">
      <c r="H10" s="1"/>
    </row>
    <row r="11" spans="1:8" x14ac:dyDescent="0.7">
      <c r="H11" s="1"/>
    </row>
    <row r="12" spans="1:8" x14ac:dyDescent="0.7">
      <c r="H12" s="1"/>
    </row>
    <row r="13" spans="1:8" x14ac:dyDescent="0.7">
      <c r="H13" s="1"/>
    </row>
    <row r="14" spans="1:8" x14ac:dyDescent="0.7">
      <c r="H14" s="1"/>
    </row>
    <row r="15" spans="1:8" x14ac:dyDescent="0.7">
      <c r="H15" s="1"/>
    </row>
    <row r="16" spans="1:8" x14ac:dyDescent="0.7">
      <c r="H16" s="1"/>
    </row>
    <row r="17" s="1" customFormat="1" x14ac:dyDescent="0.7"/>
    <row r="18" s="1" customFormat="1" x14ac:dyDescent="0.7"/>
    <row r="19" s="1" customFormat="1" x14ac:dyDescent="0.7"/>
    <row r="20" s="1" customFormat="1" x14ac:dyDescent="0.7"/>
    <row r="21" s="1" customFormat="1" x14ac:dyDescent="0.7"/>
    <row r="22" s="1" customFormat="1" x14ac:dyDescent="0.7"/>
    <row r="23" s="1" customFormat="1" x14ac:dyDescent="0.7"/>
    <row r="24" s="1" customFormat="1" x14ac:dyDescent="0.7"/>
    <row r="25" s="1" customFormat="1" x14ac:dyDescent="0.7"/>
    <row r="26" s="1" customFormat="1" x14ac:dyDescent="0.7"/>
    <row r="27" s="1" customFormat="1" x14ac:dyDescent="0.7"/>
    <row r="28" s="1" customFormat="1" x14ac:dyDescent="0.7"/>
    <row r="124" spans="16:16" x14ac:dyDescent="0.7">
      <c r="P124" s="1">
        <f>P127+P130+P125</f>
        <v>0</v>
      </c>
    </row>
  </sheetData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D227D-5CE3-43CF-9F56-D57B8EB5D25A}">
  <sheetPr>
    <pageSetUpPr fitToPage="1"/>
  </sheetPr>
  <dimension ref="A1:H26"/>
  <sheetViews>
    <sheetView showGridLines="0" tabSelected="1" view="pageBreakPreview" zoomScale="120" zoomScaleNormal="90" zoomScaleSheetLayoutView="120" workbookViewId="0">
      <selection activeCell="D23" sqref="D23"/>
    </sheetView>
  </sheetViews>
  <sheetFormatPr baseColWidth="10" defaultColWidth="11.44140625" defaultRowHeight="13.8" x14ac:dyDescent="0.25"/>
  <cols>
    <col min="1" max="1" width="2.77734375" style="4" customWidth="1"/>
    <col min="2" max="2" width="22.6640625" style="7" bestFit="1" customWidth="1"/>
    <col min="3" max="3" width="93.77734375" style="7" bestFit="1" customWidth="1"/>
    <col min="4" max="4" width="17.88671875" style="6" bestFit="1" customWidth="1"/>
    <col min="5" max="5" width="3.88671875" style="6" customWidth="1"/>
    <col min="6" max="6" width="15.6640625" style="6" bestFit="1" customWidth="1"/>
    <col min="7" max="7" width="14.6640625" style="5" bestFit="1" customWidth="1"/>
    <col min="8" max="8" width="14" style="5" customWidth="1"/>
    <col min="9" max="9" width="14.44140625" style="4" bestFit="1" customWidth="1"/>
    <col min="10" max="12" width="14" style="4" customWidth="1"/>
    <col min="13" max="16384" width="11.44140625" style="4"/>
  </cols>
  <sheetData>
    <row r="1" spans="1:7" x14ac:dyDescent="0.25">
      <c r="C1" s="56"/>
      <c r="D1" s="56"/>
      <c r="E1" s="56"/>
      <c r="F1" s="56"/>
    </row>
    <row r="2" spans="1:7" ht="15" customHeight="1" x14ac:dyDescent="0.25">
      <c r="B2" s="59" t="s">
        <v>2</v>
      </c>
      <c r="C2" s="59"/>
      <c r="D2" s="59"/>
      <c r="E2" s="26"/>
      <c r="F2" s="26"/>
    </row>
    <row r="3" spans="1:7" ht="15" x14ac:dyDescent="0.25">
      <c r="B3" s="59" t="s">
        <v>42</v>
      </c>
      <c r="C3" s="59"/>
      <c r="D3" s="59"/>
      <c r="E3" s="26"/>
      <c r="F3" s="26"/>
    </row>
    <row r="4" spans="1:7" ht="15" x14ac:dyDescent="0.25">
      <c r="A4" s="20"/>
      <c r="B4" s="58" t="str">
        <f>D6&amp;", "&amp;2024</f>
        <v>Diciembre, 2024</v>
      </c>
      <c r="C4" s="58"/>
      <c r="D4" s="58"/>
      <c r="E4" s="26"/>
      <c r="F4" s="26"/>
    </row>
    <row r="5" spans="1:7" x14ac:dyDescent="0.25">
      <c r="C5" s="57"/>
      <c r="D5" s="57"/>
      <c r="E5" s="57"/>
      <c r="F5" s="57"/>
    </row>
    <row r="6" spans="1:7" ht="15.6" x14ac:dyDescent="0.25">
      <c r="A6" s="20"/>
      <c r="B6" s="25" t="s">
        <v>41</v>
      </c>
      <c r="C6" s="24" t="s">
        <v>40</v>
      </c>
      <c r="D6" s="23" t="s">
        <v>39</v>
      </c>
      <c r="E6" s="19"/>
    </row>
    <row r="7" spans="1:7" ht="31.2" x14ac:dyDescent="0.3">
      <c r="B7" s="21" t="s">
        <v>38</v>
      </c>
      <c r="C7" s="22" t="s">
        <v>37</v>
      </c>
      <c r="D7" s="21">
        <v>485292203.63361275</v>
      </c>
      <c r="E7" s="13"/>
      <c r="G7" s="12"/>
    </row>
    <row r="8" spans="1:7" ht="15.6" x14ac:dyDescent="0.25">
      <c r="A8" s="20"/>
      <c r="B8" s="10" t="s">
        <v>36</v>
      </c>
      <c r="C8" s="11" t="s">
        <v>35</v>
      </c>
      <c r="D8" s="10">
        <v>468640946.01361275</v>
      </c>
      <c r="E8" s="19"/>
    </row>
    <row r="9" spans="1:7" x14ac:dyDescent="0.25">
      <c r="B9" s="16" t="s">
        <v>34</v>
      </c>
      <c r="C9" s="9" t="s">
        <v>33</v>
      </c>
      <c r="D9" s="16">
        <v>468640946.01361275</v>
      </c>
      <c r="E9" s="19"/>
    </row>
    <row r="10" spans="1:7" x14ac:dyDescent="0.25">
      <c r="B10" s="16" t="s">
        <v>32</v>
      </c>
      <c r="C10" s="9" t="s">
        <v>31</v>
      </c>
      <c r="D10" s="16">
        <v>468640946.01361275</v>
      </c>
      <c r="E10" s="19"/>
    </row>
    <row r="11" spans="1:7" x14ac:dyDescent="0.25">
      <c r="B11" s="16" t="s">
        <v>30</v>
      </c>
      <c r="C11" s="9" t="s">
        <v>29</v>
      </c>
      <c r="D11" s="16">
        <v>468640946.01361275</v>
      </c>
      <c r="E11" s="19"/>
    </row>
    <row r="12" spans="1:7" ht="14.4" x14ac:dyDescent="0.3">
      <c r="B12" s="8" t="s">
        <v>28</v>
      </c>
      <c r="C12" s="14" t="s">
        <v>27</v>
      </c>
      <c r="D12" s="8">
        <v>468640946.01361275</v>
      </c>
      <c r="E12" s="13"/>
      <c r="F12" s="15"/>
      <c r="G12" s="12"/>
    </row>
    <row r="13" spans="1:7" ht="15.6" x14ac:dyDescent="0.25">
      <c r="B13" s="10" t="s">
        <v>26</v>
      </c>
      <c r="C13" s="11" t="s">
        <v>25</v>
      </c>
      <c r="D13" s="10">
        <v>16651257.619999999</v>
      </c>
      <c r="E13" s="13"/>
    </row>
    <row r="14" spans="1:7" x14ac:dyDescent="0.25">
      <c r="B14" s="16" t="s">
        <v>24</v>
      </c>
      <c r="C14" s="9" t="s">
        <v>23</v>
      </c>
      <c r="D14" s="16">
        <v>14748670.92</v>
      </c>
      <c r="E14" s="13"/>
    </row>
    <row r="15" spans="1:7" x14ac:dyDescent="0.25">
      <c r="B15" s="16" t="s">
        <v>22</v>
      </c>
      <c r="C15" s="9" t="s">
        <v>21</v>
      </c>
      <c r="D15" s="16">
        <v>14748670.92</v>
      </c>
      <c r="E15" s="13"/>
    </row>
    <row r="16" spans="1:7" x14ac:dyDescent="0.25">
      <c r="B16" s="16" t="s">
        <v>20</v>
      </c>
      <c r="C16" s="9" t="s">
        <v>19</v>
      </c>
      <c r="D16" s="16">
        <v>14748670.92</v>
      </c>
      <c r="E16" s="13"/>
    </row>
    <row r="17" spans="2:7" ht="14.4" x14ac:dyDescent="0.3">
      <c r="B17" s="17" t="s">
        <v>18</v>
      </c>
      <c r="C17" s="14" t="s">
        <v>17</v>
      </c>
      <c r="D17" s="8">
        <v>14748670.92</v>
      </c>
      <c r="E17" s="13"/>
      <c r="F17" s="18"/>
      <c r="G17" s="12"/>
    </row>
    <row r="18" spans="2:7" x14ac:dyDescent="0.25">
      <c r="B18" s="16" t="s">
        <v>16</v>
      </c>
      <c r="C18" s="9" t="s">
        <v>15</v>
      </c>
      <c r="D18" s="16">
        <v>1882586.7</v>
      </c>
      <c r="E18" s="13"/>
    </row>
    <row r="19" spans="2:7" x14ac:dyDescent="0.25">
      <c r="B19" s="16" t="s">
        <v>14</v>
      </c>
      <c r="C19" s="9" t="s">
        <v>13</v>
      </c>
      <c r="D19" s="16">
        <v>1882586.7</v>
      </c>
      <c r="E19" s="13"/>
    </row>
    <row r="20" spans="2:7" ht="14.4" x14ac:dyDescent="0.3">
      <c r="B20" s="8" t="s">
        <v>12</v>
      </c>
      <c r="C20" s="14" t="s">
        <v>11</v>
      </c>
      <c r="D20" s="8">
        <v>28842.28</v>
      </c>
      <c r="E20" s="13"/>
      <c r="F20" s="18"/>
      <c r="G20" s="12"/>
    </row>
    <row r="21" spans="2:7" ht="14.4" x14ac:dyDescent="0.3">
      <c r="B21" s="8" t="s">
        <v>10</v>
      </c>
      <c r="C21" s="14" t="s">
        <v>9</v>
      </c>
      <c r="D21" s="8">
        <v>1853744.42</v>
      </c>
      <c r="E21" s="13"/>
      <c r="G21" s="12"/>
    </row>
    <row r="22" spans="2:7" ht="14.4" x14ac:dyDescent="0.3">
      <c r="B22" s="17" t="s">
        <v>8</v>
      </c>
      <c r="C22" s="14" t="s">
        <v>7</v>
      </c>
      <c r="D22" s="8"/>
      <c r="E22" s="13"/>
      <c r="F22" s="15"/>
      <c r="G22" s="12"/>
    </row>
    <row r="23" spans="2:7" ht="14.4" x14ac:dyDescent="0.3">
      <c r="B23" s="16" t="s">
        <v>6</v>
      </c>
      <c r="C23" s="9" t="s">
        <v>5</v>
      </c>
      <c r="D23" s="16">
        <v>20000</v>
      </c>
      <c r="E23" s="13"/>
      <c r="F23" s="15"/>
      <c r="G23" s="12"/>
    </row>
    <row r="24" spans="2:7" ht="14.4" x14ac:dyDescent="0.3">
      <c r="B24" s="8" t="s">
        <v>4</v>
      </c>
      <c r="C24" s="14" t="s">
        <v>3</v>
      </c>
      <c r="D24" s="8">
        <v>20000</v>
      </c>
      <c r="E24" s="13"/>
    </row>
    <row r="26" spans="2:7" x14ac:dyDescent="0.25">
      <c r="D26" s="5"/>
    </row>
  </sheetData>
  <mergeCells count="5">
    <mergeCell ref="C1:F1"/>
    <mergeCell ref="C5:F5"/>
    <mergeCell ref="B4:D4"/>
    <mergeCell ref="B2:D2"/>
    <mergeCell ref="B3:D3"/>
  </mergeCells>
  <printOptions horizontalCentered="1"/>
  <pageMargins left="0" right="0" top="0" bottom="0" header="0.31496062992125984" footer="0.31496062992125984"/>
  <pageSetup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AAE1F-B1E1-4EAE-A79A-6B84F9ED7F7E}">
  <sheetPr>
    <pageSetUpPr fitToPage="1"/>
  </sheetPr>
  <dimension ref="A1:G97"/>
  <sheetViews>
    <sheetView showGridLines="0" view="pageBreakPreview" topLeftCell="B92" zoomScale="110" zoomScaleNormal="100" zoomScaleSheetLayoutView="110" workbookViewId="0">
      <selection activeCell="D23" sqref="D23"/>
    </sheetView>
  </sheetViews>
  <sheetFormatPr baseColWidth="10" defaultRowHeight="14.4" x14ac:dyDescent="0.3"/>
  <cols>
    <col min="1" max="1" width="33" hidden="1" customWidth="1"/>
    <col min="2" max="2" width="2" customWidth="1"/>
    <col min="3" max="3" width="9.21875" style="28" bestFit="1" customWidth="1"/>
    <col min="4" max="4" width="112.109375" bestFit="1" customWidth="1"/>
    <col min="5" max="5" width="18.109375" style="27" bestFit="1" customWidth="1"/>
    <col min="6" max="6" width="2.21875" customWidth="1"/>
    <col min="7" max="7" width="16.77734375" style="27" bestFit="1" customWidth="1"/>
    <col min="8" max="8" width="14.21875" bestFit="1" customWidth="1"/>
  </cols>
  <sheetData>
    <row r="1" spans="1:7" ht="16.5" customHeight="1" x14ac:dyDescent="0.3">
      <c r="C1" s="60"/>
      <c r="D1" s="60"/>
      <c r="E1" s="60"/>
    </row>
    <row r="2" spans="1:7" ht="15.6" x14ac:dyDescent="0.3">
      <c r="B2" s="55"/>
      <c r="C2" s="61" t="s">
        <v>2</v>
      </c>
      <c r="D2" s="61"/>
      <c r="E2" s="61"/>
    </row>
    <row r="3" spans="1:7" ht="15.6" x14ac:dyDescent="0.3">
      <c r="B3" s="55"/>
      <c r="C3" s="61" t="s">
        <v>281</v>
      </c>
      <c r="D3" s="61"/>
      <c r="E3" s="61"/>
    </row>
    <row r="4" spans="1:7" ht="15.6" x14ac:dyDescent="0.3">
      <c r="B4" s="55"/>
      <c r="C4" s="61" t="str">
        <f>E6&amp;","&amp;2024</f>
        <v>Diciembre,2024</v>
      </c>
      <c r="D4" s="61"/>
      <c r="E4" s="61"/>
    </row>
    <row r="6" spans="1:7" ht="76.5" customHeight="1" x14ac:dyDescent="0.3">
      <c r="A6" s="53" t="s">
        <v>41</v>
      </c>
      <c r="B6" s="54"/>
      <c r="C6" s="53" t="s">
        <v>41</v>
      </c>
      <c r="D6" s="53" t="s">
        <v>40</v>
      </c>
      <c r="E6" s="52" t="s">
        <v>39</v>
      </c>
    </row>
    <row r="7" spans="1:7" ht="15.6" x14ac:dyDescent="0.3">
      <c r="A7" s="48" t="s">
        <v>280</v>
      </c>
      <c r="B7" s="32"/>
      <c r="C7" s="40">
        <v>0</v>
      </c>
      <c r="D7" s="30" t="s">
        <v>279</v>
      </c>
      <c r="E7" s="39">
        <v>224201380.37000006</v>
      </c>
      <c r="G7" s="44"/>
    </row>
    <row r="8" spans="1:7" ht="15.6" x14ac:dyDescent="0.3">
      <c r="A8" s="51" t="s">
        <v>278</v>
      </c>
      <c r="B8" s="32"/>
      <c r="C8" s="50">
        <v>0.01</v>
      </c>
      <c r="D8" s="50" t="s">
        <v>277</v>
      </c>
      <c r="E8" s="37">
        <v>104446911.46000007</v>
      </c>
    </row>
    <row r="9" spans="1:7" x14ac:dyDescent="0.3">
      <c r="A9" s="49" t="s">
        <v>276</v>
      </c>
      <c r="B9" s="36"/>
      <c r="C9" s="35" t="s">
        <v>275</v>
      </c>
      <c r="D9" s="33" t="s">
        <v>274</v>
      </c>
      <c r="E9" s="34">
        <v>104446911.46000007</v>
      </c>
    </row>
    <row r="10" spans="1:7" ht="15.6" x14ac:dyDescent="0.3">
      <c r="A10" s="48" t="s">
        <v>273</v>
      </c>
      <c r="B10" s="32"/>
      <c r="C10" s="38">
        <v>0.02</v>
      </c>
      <c r="D10" s="11" t="s">
        <v>272</v>
      </c>
      <c r="E10" s="37">
        <v>10635860.960000001</v>
      </c>
    </row>
    <row r="11" spans="1:7" x14ac:dyDescent="0.3">
      <c r="A11" s="46" t="s">
        <v>271</v>
      </c>
      <c r="B11" s="36"/>
      <c r="C11" s="35" t="s">
        <v>270</v>
      </c>
      <c r="D11" s="33" t="s">
        <v>269</v>
      </c>
      <c r="E11" s="34">
        <v>8884713.3900000006</v>
      </c>
      <c r="G11" s="44"/>
    </row>
    <row r="12" spans="1:7" x14ac:dyDescent="0.3">
      <c r="A12" s="46" t="s">
        <v>268</v>
      </c>
      <c r="B12" s="36"/>
      <c r="C12" s="35" t="s">
        <v>267</v>
      </c>
      <c r="D12" s="33" t="s">
        <v>266</v>
      </c>
      <c r="E12" s="34">
        <v>1751147.57</v>
      </c>
    </row>
    <row r="13" spans="1:7" ht="15.6" x14ac:dyDescent="0.3">
      <c r="A13" s="47" t="s">
        <v>265</v>
      </c>
      <c r="B13" s="32"/>
      <c r="C13" s="38">
        <v>0.03</v>
      </c>
      <c r="D13" s="11" t="s">
        <v>264</v>
      </c>
      <c r="E13" s="37">
        <v>55992518.699999988</v>
      </c>
    </row>
    <row r="14" spans="1:7" x14ac:dyDescent="0.3">
      <c r="A14" s="46" t="s">
        <v>263</v>
      </c>
      <c r="B14" s="36"/>
      <c r="C14" s="35" t="s">
        <v>262</v>
      </c>
      <c r="D14" s="33" t="s">
        <v>261</v>
      </c>
      <c r="E14" s="34">
        <v>43625025.119999975</v>
      </c>
    </row>
    <row r="15" spans="1:7" x14ac:dyDescent="0.3">
      <c r="A15" s="46" t="s">
        <v>260</v>
      </c>
      <c r="B15" s="36"/>
      <c r="C15" s="35" t="s">
        <v>259</v>
      </c>
      <c r="D15" s="33" t="s">
        <v>258</v>
      </c>
      <c r="E15" s="34">
        <v>9750851.3100000024</v>
      </c>
    </row>
    <row r="16" spans="1:7" x14ac:dyDescent="0.3">
      <c r="A16" s="46" t="s">
        <v>257</v>
      </c>
      <c r="B16" s="36"/>
      <c r="C16" s="35" t="s">
        <v>256</v>
      </c>
      <c r="D16" s="33" t="s">
        <v>255</v>
      </c>
      <c r="E16" s="34">
        <v>61161.770000010729</v>
      </c>
    </row>
    <row r="17" spans="1:7" x14ac:dyDescent="0.3">
      <c r="A17" s="46" t="s">
        <v>254</v>
      </c>
      <c r="B17" s="36"/>
      <c r="C17" s="35" t="s">
        <v>253</v>
      </c>
      <c r="D17" s="33" t="s">
        <v>252</v>
      </c>
      <c r="E17" s="34">
        <v>518872.5</v>
      </c>
    </row>
    <row r="18" spans="1:7" x14ac:dyDescent="0.3">
      <c r="A18" s="46" t="s">
        <v>251</v>
      </c>
      <c r="B18" s="36"/>
      <c r="C18" s="35" t="s">
        <v>250</v>
      </c>
      <c r="D18" s="33" t="s">
        <v>249</v>
      </c>
      <c r="E18" s="34">
        <v>2036608.0000000002</v>
      </c>
    </row>
    <row r="19" spans="1:7" ht="15.6" x14ac:dyDescent="0.3">
      <c r="A19" s="47" t="s">
        <v>248</v>
      </c>
      <c r="B19" s="32"/>
      <c r="C19" s="38">
        <v>0.04</v>
      </c>
      <c r="D19" s="11" t="s">
        <v>247</v>
      </c>
      <c r="E19" s="37">
        <v>28747540.029999997</v>
      </c>
    </row>
    <row r="20" spans="1:7" x14ac:dyDescent="0.3">
      <c r="A20" s="46" t="s">
        <v>246</v>
      </c>
      <c r="B20" s="36"/>
      <c r="C20" s="35" t="s">
        <v>245</v>
      </c>
      <c r="D20" s="33" t="s">
        <v>244</v>
      </c>
      <c r="E20" s="34">
        <v>15883112.45999999</v>
      </c>
    </row>
    <row r="21" spans="1:7" x14ac:dyDescent="0.3">
      <c r="A21" s="46" t="s">
        <v>243</v>
      </c>
      <c r="B21" s="36"/>
      <c r="C21" s="35" t="s">
        <v>242</v>
      </c>
      <c r="D21" s="33" t="s">
        <v>241</v>
      </c>
      <c r="E21" s="34">
        <v>857627.88</v>
      </c>
    </row>
    <row r="22" spans="1:7" x14ac:dyDescent="0.3">
      <c r="A22" s="46" t="s">
        <v>240</v>
      </c>
      <c r="B22" s="36"/>
      <c r="C22" s="35" t="s">
        <v>239</v>
      </c>
      <c r="D22" s="33" t="s">
        <v>238</v>
      </c>
      <c r="E22" s="34">
        <v>2572885.0099999993</v>
      </c>
    </row>
    <row r="23" spans="1:7" x14ac:dyDescent="0.3">
      <c r="A23" s="46" t="s">
        <v>237</v>
      </c>
      <c r="B23" s="36"/>
      <c r="C23" s="35" t="s">
        <v>236</v>
      </c>
      <c r="D23" s="33" t="s">
        <v>235</v>
      </c>
      <c r="E23" s="34">
        <v>8576279.8000000063</v>
      </c>
    </row>
    <row r="24" spans="1:7" x14ac:dyDescent="0.3">
      <c r="A24" s="46" t="s">
        <v>234</v>
      </c>
      <c r="B24" s="36"/>
      <c r="C24" s="35" t="s">
        <v>233</v>
      </c>
      <c r="D24" s="33" t="s">
        <v>232</v>
      </c>
      <c r="E24" s="34">
        <v>857634.88</v>
      </c>
    </row>
    <row r="25" spans="1:7" ht="15.6" x14ac:dyDescent="0.3">
      <c r="A25" s="47" t="s">
        <v>231</v>
      </c>
      <c r="B25" s="32"/>
      <c r="C25" s="38">
        <v>0.05</v>
      </c>
      <c r="D25" s="11" t="s">
        <v>230</v>
      </c>
      <c r="E25" s="37">
        <v>24378549.220000003</v>
      </c>
    </row>
    <row r="26" spans="1:7" x14ac:dyDescent="0.3">
      <c r="A26" s="46" t="s">
        <v>229</v>
      </c>
      <c r="B26" s="36"/>
      <c r="C26" s="35" t="s">
        <v>228</v>
      </c>
      <c r="D26" s="33" t="s">
        <v>227</v>
      </c>
      <c r="E26" s="34">
        <v>10113111.080000009</v>
      </c>
    </row>
    <row r="27" spans="1:7" x14ac:dyDescent="0.3">
      <c r="A27" s="46" t="s">
        <v>226</v>
      </c>
      <c r="B27" s="36"/>
      <c r="C27" s="35" t="s">
        <v>225</v>
      </c>
      <c r="D27" s="33" t="s">
        <v>224</v>
      </c>
      <c r="E27" s="34">
        <v>7105745.049999998</v>
      </c>
    </row>
    <row r="28" spans="1:7" x14ac:dyDescent="0.3">
      <c r="A28" s="46" t="s">
        <v>223</v>
      </c>
      <c r="B28" s="36"/>
      <c r="C28" s="35" t="s">
        <v>222</v>
      </c>
      <c r="D28" s="33" t="s">
        <v>221</v>
      </c>
      <c r="E28" s="34">
        <v>2572883.0099999993</v>
      </c>
    </row>
    <row r="29" spans="1:7" x14ac:dyDescent="0.3">
      <c r="A29" s="46" t="s">
        <v>220</v>
      </c>
      <c r="B29" s="36"/>
      <c r="C29" s="35" t="s">
        <v>219</v>
      </c>
      <c r="D29" s="33" t="s">
        <v>218</v>
      </c>
      <c r="E29" s="34">
        <v>4586810.0799999973</v>
      </c>
    </row>
    <row r="30" spans="1:7" ht="15.6" x14ac:dyDescent="0.3">
      <c r="A30" s="47" t="s">
        <v>217</v>
      </c>
      <c r="B30" s="32"/>
      <c r="C30" s="40">
        <v>1</v>
      </c>
      <c r="D30" s="30" t="s">
        <v>216</v>
      </c>
      <c r="E30" s="39">
        <v>239056531.58999997</v>
      </c>
      <c r="G30" s="44"/>
    </row>
    <row r="31" spans="1:7" ht="15.6" x14ac:dyDescent="0.3">
      <c r="A31" s="47" t="s">
        <v>215</v>
      </c>
      <c r="B31" s="32"/>
      <c r="C31" s="38">
        <v>1.01</v>
      </c>
      <c r="D31" s="11" t="s">
        <v>214</v>
      </c>
      <c r="E31" s="37">
        <v>73656028.289999992</v>
      </c>
    </row>
    <row r="32" spans="1:7" x14ac:dyDescent="0.3">
      <c r="A32" s="46" t="s">
        <v>213</v>
      </c>
      <c r="B32" s="36"/>
      <c r="C32" s="35" t="s">
        <v>212</v>
      </c>
      <c r="D32" s="33" t="s">
        <v>211</v>
      </c>
      <c r="E32" s="34">
        <v>1561482.2400000002</v>
      </c>
    </row>
    <row r="33" spans="1:5" x14ac:dyDescent="0.3">
      <c r="A33" s="46" t="s">
        <v>210</v>
      </c>
      <c r="B33" s="36"/>
      <c r="C33" s="35" t="s">
        <v>209</v>
      </c>
      <c r="D33" s="33" t="s">
        <v>208</v>
      </c>
      <c r="E33" s="34">
        <v>26829870.540000007</v>
      </c>
    </row>
    <row r="34" spans="1:5" x14ac:dyDescent="0.3">
      <c r="A34" s="46" t="s">
        <v>207</v>
      </c>
      <c r="B34" s="36"/>
      <c r="C34" s="35" t="s">
        <v>206</v>
      </c>
      <c r="D34" s="33" t="s">
        <v>205</v>
      </c>
      <c r="E34" s="34">
        <v>346952.37999999989</v>
      </c>
    </row>
    <row r="35" spans="1:5" x14ac:dyDescent="0.3">
      <c r="A35" s="46" t="s">
        <v>204</v>
      </c>
      <c r="B35" s="36"/>
      <c r="C35" s="35" t="s">
        <v>203</v>
      </c>
      <c r="D35" s="33" t="s">
        <v>202</v>
      </c>
      <c r="E35" s="34">
        <v>44917723.129999988</v>
      </c>
    </row>
    <row r="36" spans="1:5" ht="15.6" x14ac:dyDescent="0.3">
      <c r="A36" s="47" t="s">
        <v>201</v>
      </c>
      <c r="B36" s="32"/>
      <c r="C36" s="38">
        <v>1.02</v>
      </c>
      <c r="D36" s="11" t="s">
        <v>200</v>
      </c>
      <c r="E36" s="37">
        <v>8201259.7899999972</v>
      </c>
    </row>
    <row r="37" spans="1:5" x14ac:dyDescent="0.3">
      <c r="A37" s="46" t="s">
        <v>199</v>
      </c>
      <c r="B37" s="36"/>
      <c r="C37" s="35" t="s">
        <v>198</v>
      </c>
      <c r="D37" s="33" t="s">
        <v>197</v>
      </c>
      <c r="E37" s="34">
        <v>8201259.7899999972</v>
      </c>
    </row>
    <row r="38" spans="1:5" ht="15.6" x14ac:dyDescent="0.3">
      <c r="A38" s="47" t="s">
        <v>196</v>
      </c>
      <c r="B38" s="32"/>
      <c r="C38" s="38">
        <v>1.03</v>
      </c>
      <c r="D38" s="11" t="s">
        <v>195</v>
      </c>
      <c r="E38" s="37">
        <v>75810405.709999993</v>
      </c>
    </row>
    <row r="39" spans="1:5" x14ac:dyDescent="0.3">
      <c r="A39" s="46" t="s">
        <v>194</v>
      </c>
      <c r="B39" s="36"/>
      <c r="C39" s="35" t="s">
        <v>193</v>
      </c>
      <c r="D39" s="33" t="s">
        <v>192</v>
      </c>
      <c r="E39" s="34">
        <v>73850000</v>
      </c>
    </row>
    <row r="40" spans="1:5" x14ac:dyDescent="0.3">
      <c r="A40" s="46" t="s">
        <v>191</v>
      </c>
      <c r="B40" s="36"/>
      <c r="C40" s="35" t="s">
        <v>190</v>
      </c>
      <c r="D40" s="33" t="s">
        <v>189</v>
      </c>
      <c r="E40" s="34">
        <v>133148.10000000009</v>
      </c>
    </row>
    <row r="41" spans="1:5" x14ac:dyDescent="0.3">
      <c r="A41" s="46" t="s">
        <v>188</v>
      </c>
      <c r="B41" s="36"/>
      <c r="C41" s="35" t="s">
        <v>187</v>
      </c>
      <c r="D41" s="33" t="s">
        <v>186</v>
      </c>
      <c r="E41" s="34">
        <v>1827257.6100000008</v>
      </c>
    </row>
    <row r="42" spans="1:5" ht="15.6" x14ac:dyDescent="0.3">
      <c r="A42" s="47" t="s">
        <v>185</v>
      </c>
      <c r="B42" s="32"/>
      <c r="C42" s="38">
        <v>1.04</v>
      </c>
      <c r="D42" s="11" t="s">
        <v>184</v>
      </c>
      <c r="E42" s="37">
        <v>50304120.810000002</v>
      </c>
    </row>
    <row r="43" spans="1:5" x14ac:dyDescent="0.3">
      <c r="A43" s="46" t="s">
        <v>183</v>
      </c>
      <c r="B43" s="36"/>
      <c r="C43" s="35" t="s">
        <v>182</v>
      </c>
      <c r="D43" s="33" t="s">
        <v>181</v>
      </c>
      <c r="E43" s="34">
        <v>1928823.5199999991</v>
      </c>
    </row>
    <row r="44" spans="1:5" x14ac:dyDescent="0.3">
      <c r="A44" s="46" t="s">
        <v>180</v>
      </c>
      <c r="B44" s="36"/>
      <c r="C44" s="35" t="s">
        <v>179</v>
      </c>
      <c r="D44" s="33" t="s">
        <v>178</v>
      </c>
      <c r="E44" s="34">
        <v>2768720.01</v>
      </c>
    </row>
    <row r="45" spans="1:5" x14ac:dyDescent="0.3">
      <c r="A45" s="46" t="s">
        <v>177</v>
      </c>
      <c r="B45" s="36"/>
      <c r="C45" s="35" t="s">
        <v>176</v>
      </c>
      <c r="D45" s="33" t="s">
        <v>175</v>
      </c>
      <c r="E45" s="34">
        <v>16635645.9</v>
      </c>
    </row>
    <row r="46" spans="1:5" x14ac:dyDescent="0.3">
      <c r="A46" s="46" t="s">
        <v>174</v>
      </c>
      <c r="B46" s="36"/>
      <c r="C46" s="35" t="s">
        <v>173</v>
      </c>
      <c r="D46" s="33" t="s">
        <v>172</v>
      </c>
      <c r="E46" s="34">
        <v>6130857.2300000004</v>
      </c>
    </row>
    <row r="47" spans="1:5" x14ac:dyDescent="0.3">
      <c r="A47" s="46" t="s">
        <v>171</v>
      </c>
      <c r="B47" s="36"/>
      <c r="C47" s="35" t="s">
        <v>170</v>
      </c>
      <c r="D47" s="33" t="s">
        <v>169</v>
      </c>
      <c r="E47" s="34">
        <v>5510529.2900000066</v>
      </c>
    </row>
    <row r="48" spans="1:5" x14ac:dyDescent="0.3">
      <c r="A48" s="46" t="s">
        <v>168</v>
      </c>
      <c r="B48" s="36"/>
      <c r="C48" s="35" t="s">
        <v>167</v>
      </c>
      <c r="D48" s="33" t="s">
        <v>166</v>
      </c>
      <c r="E48" s="34">
        <v>17329544.859999999</v>
      </c>
    </row>
    <row r="49" spans="1:7" ht="15.6" x14ac:dyDescent="0.3">
      <c r="A49" s="47" t="s">
        <v>165</v>
      </c>
      <c r="B49" s="32"/>
      <c r="C49" s="38">
        <v>1.05</v>
      </c>
      <c r="D49" s="11" t="s">
        <v>164</v>
      </c>
      <c r="E49" s="37">
        <v>509135</v>
      </c>
    </row>
    <row r="50" spans="1:7" x14ac:dyDescent="0.3">
      <c r="A50" s="46" t="s">
        <v>163</v>
      </c>
      <c r="B50" s="36"/>
      <c r="C50" s="35" t="s">
        <v>162</v>
      </c>
      <c r="D50" s="33" t="s">
        <v>161</v>
      </c>
      <c r="E50" s="34">
        <v>13385</v>
      </c>
    </row>
    <row r="51" spans="1:7" x14ac:dyDescent="0.3">
      <c r="A51" s="46" t="s">
        <v>160</v>
      </c>
      <c r="B51" s="36"/>
      <c r="C51" s="35" t="s">
        <v>159</v>
      </c>
      <c r="D51" s="33" t="s">
        <v>158</v>
      </c>
      <c r="E51" s="34">
        <v>495750</v>
      </c>
    </row>
    <row r="52" spans="1:7" ht="15.6" x14ac:dyDescent="0.3">
      <c r="A52" s="47" t="s">
        <v>157</v>
      </c>
      <c r="B52" s="32"/>
      <c r="C52" s="38">
        <v>1.06</v>
      </c>
      <c r="D52" s="11" t="s">
        <v>156</v>
      </c>
      <c r="E52" s="37">
        <v>2702131</v>
      </c>
    </row>
    <row r="53" spans="1:7" x14ac:dyDescent="0.3">
      <c r="A53" s="46" t="s">
        <v>155</v>
      </c>
      <c r="B53" s="36"/>
      <c r="C53" s="35" t="s">
        <v>154</v>
      </c>
      <c r="D53" s="33" t="s">
        <v>153</v>
      </c>
      <c r="E53" s="34">
        <v>2702131</v>
      </c>
    </row>
    <row r="54" spans="1:7" ht="15.6" x14ac:dyDescent="0.3">
      <c r="A54" s="47" t="s">
        <v>152</v>
      </c>
      <c r="B54" s="32"/>
      <c r="C54" s="38">
        <v>1.07</v>
      </c>
      <c r="D54" s="11" t="s">
        <v>151</v>
      </c>
      <c r="E54" s="42">
        <v>25349125.779999994</v>
      </c>
    </row>
    <row r="55" spans="1:7" x14ac:dyDescent="0.3">
      <c r="A55" s="46" t="s">
        <v>150</v>
      </c>
      <c r="B55" s="36"/>
      <c r="C55" s="35" t="s">
        <v>149</v>
      </c>
      <c r="D55" s="33" t="s">
        <v>148</v>
      </c>
      <c r="E55" s="34">
        <v>22952395.779999994</v>
      </c>
    </row>
    <row r="56" spans="1:7" x14ac:dyDescent="0.3">
      <c r="A56" s="46" t="s">
        <v>147</v>
      </c>
      <c r="B56" s="36"/>
      <c r="C56" s="35" t="s">
        <v>146</v>
      </c>
      <c r="D56" s="33" t="s">
        <v>145</v>
      </c>
      <c r="E56" s="34">
        <v>2396730</v>
      </c>
    </row>
    <row r="57" spans="1:7" ht="15.6" x14ac:dyDescent="0.3">
      <c r="A57" s="47" t="s">
        <v>144</v>
      </c>
      <c r="B57" s="32"/>
      <c r="C57" s="38">
        <v>1.08</v>
      </c>
      <c r="D57" s="11" t="s">
        <v>143</v>
      </c>
      <c r="E57" s="37">
        <v>1643000</v>
      </c>
    </row>
    <row r="58" spans="1:7" x14ac:dyDescent="0.3">
      <c r="A58" s="46" t="s">
        <v>142</v>
      </c>
      <c r="B58" s="36"/>
      <c r="C58" s="35" t="s">
        <v>141</v>
      </c>
      <c r="D58" s="33" t="s">
        <v>140</v>
      </c>
      <c r="E58" s="34">
        <v>61000</v>
      </c>
    </row>
    <row r="59" spans="1:7" x14ac:dyDescent="0.3">
      <c r="A59" s="46" t="s">
        <v>139</v>
      </c>
      <c r="B59" s="36"/>
      <c r="C59" s="35" t="s">
        <v>138</v>
      </c>
      <c r="D59" s="33" t="s">
        <v>137</v>
      </c>
      <c r="E59" s="34">
        <v>1582000</v>
      </c>
    </row>
    <row r="60" spans="1:7" ht="15.6" x14ac:dyDescent="0.3">
      <c r="A60" s="47" t="s">
        <v>136</v>
      </c>
      <c r="B60" s="32"/>
      <c r="C60" s="38">
        <v>1.0900000000000001</v>
      </c>
      <c r="D60" s="11" t="s">
        <v>135</v>
      </c>
      <c r="E60" s="37">
        <v>881325.21</v>
      </c>
    </row>
    <row r="61" spans="1:7" x14ac:dyDescent="0.3">
      <c r="A61" s="46" t="s">
        <v>134</v>
      </c>
      <c r="B61" s="36"/>
      <c r="C61" s="35" t="s">
        <v>133</v>
      </c>
      <c r="D61" s="33" t="s">
        <v>132</v>
      </c>
      <c r="E61" s="34">
        <v>881325.21</v>
      </c>
    </row>
    <row r="62" spans="1:7" ht="15.6" x14ac:dyDescent="0.3">
      <c r="A62" s="47" t="s">
        <v>131</v>
      </c>
      <c r="B62" s="32"/>
      <c r="C62" s="40">
        <v>2</v>
      </c>
      <c r="D62" s="30" t="s">
        <v>130</v>
      </c>
      <c r="E62" s="39">
        <v>22346137.629999995</v>
      </c>
      <c r="G62" s="44"/>
    </row>
    <row r="63" spans="1:7" ht="15.6" x14ac:dyDescent="0.3">
      <c r="A63" s="47" t="s">
        <v>129</v>
      </c>
      <c r="B63" s="32"/>
      <c r="C63" s="38">
        <v>2.0099999999999998</v>
      </c>
      <c r="D63" s="11" t="s">
        <v>128</v>
      </c>
      <c r="E63" s="37">
        <v>279307.8</v>
      </c>
    </row>
    <row r="64" spans="1:7" x14ac:dyDescent="0.3">
      <c r="A64" s="46" t="s">
        <v>127</v>
      </c>
      <c r="B64" s="36"/>
      <c r="C64" s="35" t="s">
        <v>126</v>
      </c>
      <c r="D64" s="33" t="s">
        <v>125</v>
      </c>
      <c r="E64" s="34">
        <v>279307.8</v>
      </c>
    </row>
    <row r="65" spans="1:7" ht="15.6" x14ac:dyDescent="0.3">
      <c r="A65" s="47" t="s">
        <v>124</v>
      </c>
      <c r="B65" s="32"/>
      <c r="C65" s="38">
        <v>2.02</v>
      </c>
      <c r="D65" s="11" t="s">
        <v>123</v>
      </c>
      <c r="E65" s="37">
        <v>463920.01</v>
      </c>
    </row>
    <row r="66" spans="1:7" x14ac:dyDescent="0.3">
      <c r="A66" s="46" t="s">
        <v>122</v>
      </c>
      <c r="B66" s="36"/>
      <c r="C66" s="35" t="s">
        <v>121</v>
      </c>
      <c r="D66" s="33" t="s">
        <v>120</v>
      </c>
      <c r="E66" s="34">
        <v>463920.01</v>
      </c>
    </row>
    <row r="67" spans="1:7" ht="15.6" x14ac:dyDescent="0.3">
      <c r="A67" s="11" t="s">
        <v>119</v>
      </c>
      <c r="B67" s="32"/>
      <c r="C67" s="38">
        <v>2.0299999999999998</v>
      </c>
      <c r="D67" s="11" t="s">
        <v>118</v>
      </c>
      <c r="E67" s="37">
        <v>44504.049999999996</v>
      </c>
    </row>
    <row r="68" spans="1:7" x14ac:dyDescent="0.3">
      <c r="A68" s="33" t="s">
        <v>117</v>
      </c>
      <c r="B68" s="36"/>
      <c r="C68" s="35" t="s">
        <v>116</v>
      </c>
      <c r="D68" s="33" t="s">
        <v>115</v>
      </c>
      <c r="E68" s="34">
        <v>9944</v>
      </c>
    </row>
    <row r="69" spans="1:7" x14ac:dyDescent="0.3">
      <c r="A69" s="33" t="s">
        <v>114</v>
      </c>
      <c r="B69" s="36"/>
      <c r="C69" s="35" t="s">
        <v>113</v>
      </c>
      <c r="D69" s="33" t="s">
        <v>112</v>
      </c>
      <c r="E69" s="34">
        <v>26600.059999999998</v>
      </c>
    </row>
    <row r="70" spans="1:7" x14ac:dyDescent="0.3">
      <c r="A70" s="33" t="s">
        <v>111</v>
      </c>
      <c r="B70" s="36"/>
      <c r="C70" s="35" t="s">
        <v>110</v>
      </c>
      <c r="D70" s="33" t="s">
        <v>109</v>
      </c>
      <c r="E70" s="34">
        <v>7959.99</v>
      </c>
    </row>
    <row r="71" spans="1:7" ht="15.6" x14ac:dyDescent="0.3">
      <c r="A71" s="11" t="s">
        <v>108</v>
      </c>
      <c r="B71" s="32"/>
      <c r="C71" s="38">
        <v>2.04</v>
      </c>
      <c r="D71" s="11" t="s">
        <v>107</v>
      </c>
      <c r="E71" s="37">
        <v>784907.87999999989</v>
      </c>
    </row>
    <row r="72" spans="1:7" x14ac:dyDescent="0.3">
      <c r="A72" s="33" t="s">
        <v>106</v>
      </c>
      <c r="B72" s="36"/>
      <c r="C72" s="35" t="s">
        <v>105</v>
      </c>
      <c r="D72" s="33" t="s">
        <v>104</v>
      </c>
      <c r="E72" s="34">
        <v>464159.91</v>
      </c>
    </row>
    <row r="73" spans="1:7" x14ac:dyDescent="0.3">
      <c r="A73" s="33" t="s">
        <v>103</v>
      </c>
      <c r="B73" s="36"/>
      <c r="C73" s="35" t="s">
        <v>102</v>
      </c>
      <c r="D73" s="33" t="s">
        <v>101</v>
      </c>
      <c r="E73" s="34">
        <v>320747.96999999997</v>
      </c>
    </row>
    <row r="74" spans="1:7" ht="15.6" x14ac:dyDescent="0.3">
      <c r="A74" s="11" t="s">
        <v>100</v>
      </c>
      <c r="B74" s="32"/>
      <c r="C74" s="38">
        <v>2.99</v>
      </c>
      <c r="D74" s="11" t="s">
        <v>99</v>
      </c>
      <c r="E74" s="37">
        <v>20773497.889999997</v>
      </c>
    </row>
    <row r="75" spans="1:7" x14ac:dyDescent="0.3">
      <c r="A75" s="33" t="s">
        <v>98</v>
      </c>
      <c r="B75" s="36"/>
      <c r="C75" s="35" t="s">
        <v>97</v>
      </c>
      <c r="D75" s="33" t="s">
        <v>96</v>
      </c>
      <c r="E75" s="34">
        <v>14464</v>
      </c>
    </row>
    <row r="76" spans="1:7" x14ac:dyDescent="0.3">
      <c r="A76" s="33" t="s">
        <v>95</v>
      </c>
      <c r="B76" s="36"/>
      <c r="C76" s="35" t="s">
        <v>94</v>
      </c>
      <c r="D76" s="33" t="s">
        <v>93</v>
      </c>
      <c r="E76" s="34">
        <v>1370500</v>
      </c>
    </row>
    <row r="77" spans="1:7" x14ac:dyDescent="0.3">
      <c r="A77" s="33" t="s">
        <v>92</v>
      </c>
      <c r="B77" s="36"/>
      <c r="C77" s="35" t="s">
        <v>91</v>
      </c>
      <c r="D77" s="33" t="s">
        <v>90</v>
      </c>
      <c r="E77" s="34">
        <v>18919855.989999998</v>
      </c>
    </row>
    <row r="78" spans="1:7" x14ac:dyDescent="0.3">
      <c r="A78" s="33" t="s">
        <v>89</v>
      </c>
      <c r="B78" s="36"/>
      <c r="C78" s="35" t="s">
        <v>88</v>
      </c>
      <c r="D78" s="33" t="s">
        <v>87</v>
      </c>
      <c r="E78" s="34">
        <v>60342</v>
      </c>
    </row>
    <row r="79" spans="1:7" x14ac:dyDescent="0.3">
      <c r="A79" s="33" t="s">
        <v>86</v>
      </c>
      <c r="B79" s="36"/>
      <c r="C79" s="35" t="s">
        <v>85</v>
      </c>
      <c r="D79" s="33" t="s">
        <v>84</v>
      </c>
      <c r="E79" s="34">
        <v>408335.9</v>
      </c>
    </row>
    <row r="80" spans="1:7" ht="15.6" x14ac:dyDescent="0.3">
      <c r="A80" s="11" t="s">
        <v>83</v>
      </c>
      <c r="B80" s="32"/>
      <c r="C80" s="40">
        <v>5</v>
      </c>
      <c r="D80" s="30" t="s">
        <v>82</v>
      </c>
      <c r="E80" s="43">
        <v>245874400.40000004</v>
      </c>
      <c r="G80" s="44"/>
    </row>
    <row r="81" spans="1:7" ht="15.6" x14ac:dyDescent="0.3">
      <c r="A81" s="11" t="s">
        <v>81</v>
      </c>
      <c r="B81" s="32"/>
      <c r="C81" s="45">
        <v>5.01</v>
      </c>
      <c r="D81" s="11" t="s">
        <v>80</v>
      </c>
      <c r="E81" s="37">
        <v>207256021.71000001</v>
      </c>
      <c r="G81" s="44"/>
    </row>
    <row r="82" spans="1:7" x14ac:dyDescent="0.3">
      <c r="A82" s="33" t="s">
        <v>79</v>
      </c>
      <c r="B82" s="36"/>
      <c r="C82" s="35" t="s">
        <v>78</v>
      </c>
      <c r="D82" s="33" t="s">
        <v>77</v>
      </c>
      <c r="E82" s="34">
        <v>40906000</v>
      </c>
    </row>
    <row r="83" spans="1:7" x14ac:dyDescent="0.3">
      <c r="A83" s="33" t="s">
        <v>76</v>
      </c>
      <c r="B83" s="36"/>
      <c r="C83" s="35" t="s">
        <v>75</v>
      </c>
      <c r="D83" s="33" t="s">
        <v>74</v>
      </c>
      <c r="E83" s="34">
        <v>146343049.94999999</v>
      </c>
    </row>
    <row r="84" spans="1:7" x14ac:dyDescent="0.3">
      <c r="A84" s="33" t="s">
        <v>73</v>
      </c>
      <c r="B84" s="36"/>
      <c r="C84" s="35" t="s">
        <v>72</v>
      </c>
      <c r="D84" s="33" t="s">
        <v>71</v>
      </c>
      <c r="E84" s="34">
        <v>18503878.469999999</v>
      </c>
    </row>
    <row r="85" spans="1:7" x14ac:dyDescent="0.3">
      <c r="A85" s="33" t="s">
        <v>70</v>
      </c>
      <c r="B85" s="36"/>
      <c r="C85" s="35" t="s">
        <v>69</v>
      </c>
      <c r="D85" s="33" t="s">
        <v>68</v>
      </c>
      <c r="E85" s="34">
        <v>149932.01999999999</v>
      </c>
    </row>
    <row r="86" spans="1:7" x14ac:dyDescent="0.3">
      <c r="A86" s="33" t="s">
        <v>67</v>
      </c>
      <c r="B86" s="36"/>
      <c r="C86" s="35" t="s">
        <v>66</v>
      </c>
      <c r="D86" s="33" t="s">
        <v>65</v>
      </c>
      <c r="E86" s="34">
        <v>1353161.27</v>
      </c>
    </row>
    <row r="87" spans="1:7" ht="15.6" x14ac:dyDescent="0.3">
      <c r="A87" s="33"/>
      <c r="B87" s="36"/>
      <c r="C87" s="38">
        <v>5.0199999999999996</v>
      </c>
      <c r="D87" s="11" t="s">
        <v>64</v>
      </c>
      <c r="E87" s="42">
        <v>20457339.359999999</v>
      </c>
    </row>
    <row r="88" spans="1:7" x14ac:dyDescent="0.3">
      <c r="A88" s="33"/>
      <c r="B88" s="36"/>
      <c r="C88" s="35" t="s">
        <v>63</v>
      </c>
      <c r="D88" s="33" t="s">
        <v>62</v>
      </c>
      <c r="E88" s="34">
        <v>20457339.359999999</v>
      </c>
    </row>
    <row r="89" spans="1:7" ht="15.6" x14ac:dyDescent="0.3">
      <c r="A89" s="11" t="s">
        <v>61</v>
      </c>
      <c r="B89" s="32"/>
      <c r="C89" s="38">
        <v>5.99</v>
      </c>
      <c r="D89" s="11" t="s">
        <v>60</v>
      </c>
      <c r="E89" s="37">
        <v>18161039.329999998</v>
      </c>
    </row>
    <row r="90" spans="1:7" x14ac:dyDescent="0.3">
      <c r="A90" s="33" t="s">
        <v>59</v>
      </c>
      <c r="B90" s="36"/>
      <c r="C90" s="35" t="s">
        <v>58</v>
      </c>
      <c r="D90" s="33" t="s">
        <v>57</v>
      </c>
      <c r="E90" s="34">
        <v>18161039.329999998</v>
      </c>
    </row>
    <row r="91" spans="1:7" ht="15.6" x14ac:dyDescent="0.3">
      <c r="A91" s="11" t="s">
        <v>56</v>
      </c>
      <c r="B91" s="32"/>
      <c r="C91" s="40">
        <v>6</v>
      </c>
      <c r="D91" s="30" t="s">
        <v>55</v>
      </c>
      <c r="E91" s="39">
        <v>8185585.9600000009</v>
      </c>
    </row>
    <row r="92" spans="1:7" ht="15.6" x14ac:dyDescent="0.3">
      <c r="A92" s="11"/>
      <c r="B92" s="32"/>
      <c r="C92" s="38">
        <v>6.02</v>
      </c>
      <c r="D92" s="11" t="s">
        <v>54</v>
      </c>
      <c r="E92" s="42">
        <v>1101906</v>
      </c>
    </row>
    <row r="93" spans="1:7" ht="15.6" x14ac:dyDescent="0.3">
      <c r="A93" s="11"/>
      <c r="B93" s="32"/>
      <c r="C93" s="35" t="s">
        <v>53</v>
      </c>
      <c r="D93" s="33" t="s">
        <v>52</v>
      </c>
      <c r="E93" s="41">
        <v>1101906</v>
      </c>
    </row>
    <row r="94" spans="1:7" ht="15.6" x14ac:dyDescent="0.3">
      <c r="A94" s="11" t="s">
        <v>51</v>
      </c>
      <c r="B94" s="32"/>
      <c r="C94" s="38">
        <v>6.03</v>
      </c>
      <c r="D94" s="11" t="s">
        <v>50</v>
      </c>
      <c r="E94" s="42">
        <v>7083679.9600000009</v>
      </c>
    </row>
    <row r="95" spans="1:7" x14ac:dyDescent="0.3">
      <c r="A95" s="33" t="s">
        <v>49</v>
      </c>
      <c r="B95" s="36"/>
      <c r="C95" s="35" t="s">
        <v>48</v>
      </c>
      <c r="D95" s="33" t="s">
        <v>47</v>
      </c>
      <c r="E95" s="41">
        <v>3274024.57</v>
      </c>
    </row>
    <row r="96" spans="1:7" x14ac:dyDescent="0.3">
      <c r="A96" s="33" t="s">
        <v>46</v>
      </c>
      <c r="B96" s="36"/>
      <c r="C96" s="35" t="s">
        <v>45</v>
      </c>
      <c r="D96" s="33" t="s">
        <v>44</v>
      </c>
      <c r="E96" s="41">
        <v>3809655.3900000006</v>
      </c>
    </row>
    <row r="97" spans="1:5" ht="15.6" x14ac:dyDescent="0.3">
      <c r="A97" s="33"/>
      <c r="B97" s="32"/>
      <c r="C97" s="31"/>
      <c r="D97" s="30" t="s">
        <v>43</v>
      </c>
      <c r="E97" s="29">
        <v>739664035.95000005</v>
      </c>
    </row>
  </sheetData>
  <mergeCells count="4">
    <mergeCell ref="C1:E1"/>
    <mergeCell ref="C2:E2"/>
    <mergeCell ref="C3:E3"/>
    <mergeCell ref="C4:E4"/>
  </mergeCells>
  <printOptions horizontalCentered="1"/>
  <pageMargins left="0" right="0" top="0" bottom="0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Portada</vt:lpstr>
      <vt:lpstr>Transp. Ingr.-SIPP</vt:lpstr>
      <vt:lpstr>Transp. Egr.-SIPP</vt:lpstr>
      <vt:lpstr>Portada!Área_de_impresión</vt:lpstr>
      <vt:lpstr>'Transp. Egr.-SIPP'!Área_de_impresión</vt:lpstr>
      <vt:lpstr>'Transp. Ingr.-SIPP'!Área_de_impresión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 Quirós César Antonio</dc:creator>
  <cp:lastModifiedBy>Mora Quirós César Antonio</cp:lastModifiedBy>
  <cp:lastPrinted>2025-01-16T14:37:41Z</cp:lastPrinted>
  <dcterms:created xsi:type="dcterms:W3CDTF">2025-01-16T13:43:29Z</dcterms:created>
  <dcterms:modified xsi:type="dcterms:W3CDTF">2025-01-17T14:00:46Z</dcterms:modified>
</cp:coreProperties>
</file>