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5\Presupuesto\Ejecución\12 - Diciembre\"/>
    </mc:Choice>
  </mc:AlternateContent>
  <xr:revisionPtr revIDLastSave="0" documentId="13_ncr:1_{9C8D23CC-C2AC-40B6-8C85-2F6864688F12}" xr6:coauthVersionLast="47" xr6:coauthVersionMax="47" xr10:uidLastSave="{00000000-0000-0000-0000-000000000000}"/>
  <bookViews>
    <workbookView xWindow="22932" yWindow="-108" windowWidth="23256" windowHeight="12456" xr2:uid="{F3722D8F-BD2D-4E5C-B6E9-AD07435FBCB6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Egr.-SIPP'!$A$1:$E$99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29" i="2"/>
  <c r="D25" i="2"/>
  <c r="D23" i="2"/>
  <c r="D19" i="2"/>
  <c r="D18" i="2" s="1"/>
  <c r="D16" i="2"/>
  <c r="D15" i="2" s="1"/>
  <c r="D14" i="2" s="1"/>
  <c r="D11" i="2"/>
  <c r="D10" i="2" s="1"/>
  <c r="D9" i="2" s="1"/>
  <c r="D8" i="2" s="1"/>
  <c r="B4" i="2"/>
  <c r="D28" i="2" l="1"/>
  <c r="D13" i="2"/>
  <c r="D7" i="2" s="1"/>
</calcChain>
</file>

<file path=xl/sharedStrings.xml><?xml version="1.0" encoding="utf-8"?>
<sst xmlns="http://schemas.openxmlformats.org/spreadsheetml/2006/main" count="296" uniqueCount="290">
  <si>
    <t>Sistema de Emergencias 9-1-1</t>
  </si>
  <si>
    <t>Ejecución de los Ingresos y Egresos Presupuestarios</t>
  </si>
  <si>
    <t>Diciembre, 2025</t>
  </si>
  <si>
    <t>Ejecución de los Ingresos</t>
  </si>
  <si>
    <t>Cuenta</t>
  </si>
  <si>
    <t>Descripción</t>
  </si>
  <si>
    <t>Diciembre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</si>
  <si>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</si>
  <si>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</si>
  <si>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</si>
  <si>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</si>
  <si>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</si>
  <si>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</si>
  <si>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</si>
  <si>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</si>
  <si>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</si>
  <si>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</si>
  <si>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</si>
  <si>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</si>
  <si>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</si>
  <si>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</si>
  <si>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</si>
  <si>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</si>
  <si>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</si>
  <si>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</si>
  <si>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</si>
  <si>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</si>
  <si>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</si>
  <si>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</si>
  <si>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</si>
  <si>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</si>
  <si>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</si>
  <si>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</si>
  <si>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</si>
  <si>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</si>
  <si>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</si>
  <si>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</si>
  <si>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</si>
  <si>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</si>
  <si>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</si>
  <si>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</si>
  <si>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</si>
  <si>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</si>
  <si>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</si>
  <si>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</si>
  <si>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</si>
  <si>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</si>
  <si>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</si>
  <si>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</si>
  <si>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</si>
  <si>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</si>
  <si>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</si>
  <si>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</si>
  <si>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</si>
  <si>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</si>
  <si>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</si>
  <si>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</si>
  <si>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</si>
  <si>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</si>
  <si>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</si>
  <si>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</si>
  <si>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</si>
  <si>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</si>
  <si>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</si>
  <si>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</si>
  <si>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</si>
  <si>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</si>
  <si>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</si>
  <si>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</si>
  <si>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</si>
  <si>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</si>
  <si>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</si>
  <si>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</si>
  <si>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</si>
  <si>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</si>
  <si>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</si>
  <si>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</si>
  <si>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</si>
  <si>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</si>
  <si>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</si>
  <si>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</si>
  <si>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</si>
  <si>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</si>
  <si>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</si>
  <si>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</si>
  <si>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</si>
  <si>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</si>
  <si>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</si>
  <si>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</si>
  <si>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</si>
  <si>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</si>
  <si>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</si>
  <si>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</si>
  <si>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</si>
  <si>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</si>
  <si>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</si>
  <si>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</si>
  <si>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</si>
  <si>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</si>
  <si>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</si>
  <si>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</si>
  <si>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</si>
  <si>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</si>
  <si>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</si>
  <si>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</si>
  <si>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</si>
  <si>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</si>
  <si>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</si>
  <si>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</si>
  <si>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</si>
  <si>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</si>
  <si>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</si>
  <si>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</si>
  <si>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</si>
  <si>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</si>
  <si>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</si>
  <si>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</si>
  <si>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</si>
  <si>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</si>
  <si>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</si>
  <si>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</si>
  <si>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</si>
  <si>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</si>
  <si>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</si>
  <si>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</si>
  <si>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</si>
  <si>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</si>
  <si>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</si>
  <si>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</si>
  <si>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</si>
  <si>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</si>
  <si>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</si>
  <si>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</si>
  <si>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</si>
  <si>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</si>
  <si>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</si>
  <si>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</si>
  <si>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</si>
  <si>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</si>
  <si>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</si>
  <si>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</si>
  <si>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</si>
  <si>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</si>
  <si>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</si>
  <si>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</si>
  <si>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</si>
  <si>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</si>
  <si>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</si>
  <si>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</si>
  <si>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</si>
  <si>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</si>
  <si>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</si>
  <si>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</si>
  <si>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</si>
  <si>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</si>
  <si>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</si>
  <si>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</si>
  <si>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</si>
  <si>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</si>
  <si>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</si>
  <si>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</si>
  <si>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</si>
  <si>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</si>
  <si>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</si>
  <si>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</si>
  <si>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</si>
  <si>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</si>
  <si>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</si>
  <si>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</si>
  <si>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</si>
  <si>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</si>
  <si>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</si>
  <si>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</si>
  <si>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</si>
  <si>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</si>
  <si>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</si>
  <si>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</si>
  <si>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</si>
  <si>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</si>
  <si>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</si>
  <si>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</si>
  <si>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</si>
  <si>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</si>
  <si>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</si>
  <si>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</si>
  <si>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</si>
  <si>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</si>
  <si>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</si>
  <si>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</si>
  <si>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</si>
  <si>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</si>
  <si>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</si>
  <si>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</si>
  <si>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</si>
  <si>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</si>
  <si>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</si>
  <si>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</si>
  <si>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</si>
  <si>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</si>
  <si>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</si>
  <si>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</si>
  <si>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</si>
  <si>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</si>
  <si>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</si>
  <si>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</si>
  <si>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</si>
  <si>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</si>
  <si>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</si>
  <si>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</si>
  <si>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</si>
  <si>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</si>
  <si>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</si>
  <si>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</si>
  <si>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</si>
  <si>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</si>
  <si>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</si>
  <si>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</si>
  <si>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</si>
  <si>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</si>
  <si>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</si>
  <si>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</si>
  <si>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</si>
  <si>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</si>
  <si>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</si>
  <si>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</si>
  <si>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0005-2-03-04</t>
  </si>
  <si>
    <t>2.03.04</t>
  </si>
  <si>
    <t>Materiales y productos eléctricos, telefónicos y de cómputo</t>
  </si>
  <si>
    <t>0005-2-04</t>
  </si>
  <si>
    <t>HERRAMIENTAS, REPUESTOS Y ACCESORIOS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</si>
  <si>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</si>
  <si>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</si>
  <si>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</si>
  <si>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</si>
  <si>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</si>
  <si>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</si>
  <si>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</si>
  <si>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</si>
  <si>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0005-2-99-04</t>
  </si>
  <si>
    <t>2.99.04</t>
  </si>
  <si>
    <t>Textiles y vestuario</t>
  </si>
  <si>
    <t>0005-2-99-06</t>
  </si>
  <si>
    <t>2.99.06</t>
  </si>
  <si>
    <t>Útiles y materiales de resguardo y seguridad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</si>
  <si>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</si>
  <si>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</si>
  <si>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</si>
  <si>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</si>
  <si>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</si>
  <si>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</si>
  <si>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</si>
  <si>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</si>
  <si>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</si>
  <si>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</si>
  <si>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</si>
  <si>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</si>
  <si>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</si>
  <si>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</si>
  <si>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</si>
  <si>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</si>
  <si>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</si>
  <si>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</si>
  <si>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</si>
  <si>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CONSTRUCCIONES, ADICIONES Y MEJORAS</t>
  </si>
  <si>
    <t>5.02.01</t>
  </si>
  <si>
    <t>Edificios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</si>
  <si>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</si>
  <si>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</si>
  <si>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</si>
  <si>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</si>
  <si>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</si>
  <si>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</si>
  <si>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</si>
  <si>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 PERSONAS</t>
  </si>
  <si>
    <t>6.02.99</t>
  </si>
  <si>
    <t>Otras transferencias a personas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</si>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</sst>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1" applyFont="1" applyFill="1"/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3" fillId="0" borderId="0" xfId="2" applyFont="1" applyAlignment="1"/>
  </cellXfs>
  <cellStyles count="4">
    <cellStyle name="Millares" xfId="1" builtinId="3"/>
    <cellStyle name="Millares 3" xfId="3" xr:uid="{CC1B6DE0-6FA8-446B-9E18-98FE3472F622}"/>
    <cellStyle name="Normal" xfId="0" builtinId="0"/>
    <cellStyle name="Normal 2" xfId="2" xr:uid="{D19D986C-6F64-438C-AE9D-D4C6DA0C6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608C-541D-4FBD-896D-44E93DE16895}">
  <dimension ref="A4:H28"/>
  <sheetViews>
    <sheetView showGridLines="0" tabSelected="1" view="pageBreakPreview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8CDD-4CCD-46DD-83F8-B9745337A857}">
  <sheetPr>
    <pageSetUpPr fitToPage="1"/>
  </sheetPr>
  <dimension ref="A1:H30"/>
  <sheetViews>
    <sheetView showGridLines="0" tabSelected="1" view="pageBreakPreview" topLeftCell="A14" zoomScaleNormal="90" zoomScaleSheetLayoutView="10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16" bestFit="1" customWidth="1"/>
    <col min="5" max="5" width="3.88671875" style="16" customWidth="1"/>
    <col min="6" max="6" width="18" style="16" bestFit="1" customWidth="1"/>
    <col min="7" max="8" width="18" style="7" bestFit="1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6" x14ac:dyDescent="0.25">
      <c r="C1" s="6"/>
      <c r="D1" s="6"/>
      <c r="E1" s="6"/>
      <c r="F1" s="6"/>
    </row>
    <row r="2" spans="1:6" ht="15" customHeight="1" x14ac:dyDescent="0.25">
      <c r="B2" s="8" t="s">
        <v>0</v>
      </c>
      <c r="C2" s="8"/>
      <c r="D2" s="8"/>
      <c r="E2" s="9"/>
      <c r="F2" s="9"/>
    </row>
    <row r="3" spans="1:6" ht="15" x14ac:dyDescent="0.25">
      <c r="B3" s="8" t="s">
        <v>3</v>
      </c>
      <c r="C3" s="8"/>
      <c r="D3" s="8"/>
      <c r="E3" s="9"/>
      <c r="F3" s="9"/>
    </row>
    <row r="4" spans="1:6" ht="15" x14ac:dyDescent="0.25">
      <c r="A4" s="10"/>
      <c r="B4" s="11" t="str">
        <f>D6&amp;", "&amp;2025</f>
        <v>Diciembre, 2025</v>
      </c>
      <c r="C4" s="11"/>
      <c r="D4" s="11"/>
      <c r="E4" s="9"/>
      <c r="F4" s="9"/>
    </row>
    <row r="5" spans="1:6" x14ac:dyDescent="0.25">
      <c r="C5" s="65"/>
      <c r="D5" s="65"/>
      <c r="E5" s="65"/>
      <c r="F5" s="65"/>
    </row>
    <row r="6" spans="1:6" ht="15.6" x14ac:dyDescent="0.25">
      <c r="A6" s="10"/>
      <c r="B6" s="12" t="s">
        <v>4</v>
      </c>
      <c r="C6" s="13" t="s">
        <v>5</v>
      </c>
      <c r="D6" s="14" t="s">
        <v>6</v>
      </c>
      <c r="E6" s="15"/>
    </row>
    <row r="7" spans="1:6" ht="31.2" x14ac:dyDescent="0.3">
      <c r="B7" s="17" t="s">
        <v>7</v>
      </c>
      <c r="C7" s="18" t="s">
        <v>8</v>
      </c>
      <c r="D7" s="17">
        <f>D8+D13</f>
        <v>492671677.79999995</v>
      </c>
      <c r="E7" s="19"/>
    </row>
    <row r="8" spans="1:6" ht="15.6" x14ac:dyDescent="0.25">
      <c r="A8" s="10"/>
      <c r="B8" s="20" t="s">
        <v>9</v>
      </c>
      <c r="C8" s="21" t="s">
        <v>10</v>
      </c>
      <c r="D8" s="20">
        <f>D9</f>
        <v>490957161.14999998</v>
      </c>
      <c r="E8" s="15"/>
    </row>
    <row r="9" spans="1:6" x14ac:dyDescent="0.25">
      <c r="B9" s="22" t="s">
        <v>11</v>
      </c>
      <c r="C9" s="23" t="s">
        <v>12</v>
      </c>
      <c r="D9" s="22">
        <f t="shared" ref="D9:D11" si="0">D10</f>
        <v>490957161.14999998</v>
      </c>
      <c r="E9" s="15"/>
    </row>
    <row r="10" spans="1:6" x14ac:dyDescent="0.25">
      <c r="B10" s="22" t="s">
        <v>13</v>
      </c>
      <c r="C10" s="23" t="s">
        <v>14</v>
      </c>
      <c r="D10" s="22">
        <f t="shared" si="0"/>
        <v>490957161.14999998</v>
      </c>
      <c r="E10" s="15"/>
    </row>
    <row r="11" spans="1:6" x14ac:dyDescent="0.25">
      <c r="B11" s="22" t="s">
        <v>15</v>
      </c>
      <c r="C11" s="23" t="s">
        <v>16</v>
      </c>
      <c r="D11" s="22">
        <f t="shared" si="0"/>
        <v>490957161.14999998</v>
      </c>
      <c r="E11" s="15"/>
    </row>
    <row r="12" spans="1:6" ht="14.4" x14ac:dyDescent="0.3">
      <c r="B12" s="24" t="s">
        <v>17</v>
      </c>
      <c r="C12" s="25" t="s">
        <v>18</v>
      </c>
      <c r="D12" s="24">
        <v>490957161.14999998</v>
      </c>
      <c r="E12" s="19"/>
    </row>
    <row r="13" spans="1:6" ht="15.6" x14ac:dyDescent="0.25">
      <c r="B13" s="20" t="s">
        <v>19</v>
      </c>
      <c r="C13" s="21" t="s">
        <v>20</v>
      </c>
      <c r="D13" s="20">
        <f>D14+D18+D25+D23</f>
        <v>1714516.6500000001</v>
      </c>
      <c r="E13" s="19"/>
    </row>
    <row r="14" spans="1:6" x14ac:dyDescent="0.25">
      <c r="B14" s="22" t="s">
        <v>21</v>
      </c>
      <c r="C14" s="23" t="s">
        <v>22</v>
      </c>
      <c r="D14" s="22">
        <f t="shared" ref="D14:D16" si="1">D15</f>
        <v>18.59</v>
      </c>
      <c r="E14" s="19"/>
    </row>
    <row r="15" spans="1:6" x14ac:dyDescent="0.25">
      <c r="B15" s="22" t="s">
        <v>23</v>
      </c>
      <c r="C15" s="23" t="s">
        <v>24</v>
      </c>
      <c r="D15" s="22">
        <f t="shared" si="1"/>
        <v>18.59</v>
      </c>
      <c r="E15" s="19"/>
    </row>
    <row r="16" spans="1:6" x14ac:dyDescent="0.25">
      <c r="B16" s="22" t="s">
        <v>25</v>
      </c>
      <c r="C16" s="23" t="s">
        <v>26</v>
      </c>
      <c r="D16" s="22">
        <f t="shared" si="1"/>
        <v>18.59</v>
      </c>
      <c r="E16" s="19"/>
    </row>
    <row r="17" spans="2:6" ht="14.4" x14ac:dyDescent="0.3">
      <c r="B17" s="26" t="s">
        <v>27</v>
      </c>
      <c r="C17" s="25" t="s">
        <v>28</v>
      </c>
      <c r="D17" s="24">
        <v>18.59</v>
      </c>
      <c r="E17" s="19"/>
      <c r="F17" s="27"/>
    </row>
    <row r="18" spans="2:6" x14ac:dyDescent="0.25">
      <c r="B18" s="22" t="s">
        <v>29</v>
      </c>
      <c r="C18" s="23" t="s">
        <v>30</v>
      </c>
      <c r="D18" s="22">
        <f>D19</f>
        <v>1670315.21</v>
      </c>
      <c r="E18" s="19"/>
    </row>
    <row r="19" spans="2:6" x14ac:dyDescent="0.25">
      <c r="B19" s="22" t="s">
        <v>31</v>
      </c>
      <c r="C19" s="23" t="s">
        <v>32</v>
      </c>
      <c r="D19" s="22">
        <f>SUM(D20:D22)</f>
        <v>1670315.21</v>
      </c>
      <c r="E19" s="19"/>
    </row>
    <row r="20" spans="2:6" ht="14.4" x14ac:dyDescent="0.3">
      <c r="B20" s="24" t="s">
        <v>33</v>
      </c>
      <c r="C20" s="25" t="s">
        <v>34</v>
      </c>
      <c r="D20" s="24">
        <v>0</v>
      </c>
      <c r="E20" s="19"/>
    </row>
    <row r="21" spans="2:6" ht="14.4" x14ac:dyDescent="0.3">
      <c r="B21" s="26" t="s">
        <v>35</v>
      </c>
      <c r="C21" s="25" t="s">
        <v>36</v>
      </c>
      <c r="D21" s="24">
        <v>1670315.21</v>
      </c>
      <c r="E21" s="19"/>
    </row>
    <row r="22" spans="2:6" ht="14.4" x14ac:dyDescent="0.3">
      <c r="B22" s="26" t="s">
        <v>37</v>
      </c>
      <c r="C22" s="25" t="s">
        <v>38</v>
      </c>
      <c r="D22" s="24">
        <v>0</v>
      </c>
      <c r="E22" s="19"/>
    </row>
    <row r="23" spans="2:6" ht="14.4" x14ac:dyDescent="0.3">
      <c r="B23" s="22" t="s">
        <v>39</v>
      </c>
      <c r="C23" s="23" t="s">
        <v>40</v>
      </c>
      <c r="D23" s="22">
        <f>D24</f>
        <v>4182.8500000000004</v>
      </c>
      <c r="E23" s="19"/>
      <c r="F23" s="27"/>
    </row>
    <row r="24" spans="2:6" ht="14.4" x14ac:dyDescent="0.3">
      <c r="B24" s="26" t="s">
        <v>41</v>
      </c>
      <c r="C24" s="25" t="s">
        <v>42</v>
      </c>
      <c r="D24" s="24">
        <v>4182.8500000000004</v>
      </c>
      <c r="E24" s="19"/>
    </row>
    <row r="25" spans="2:6" x14ac:dyDescent="0.25">
      <c r="B25" s="22" t="s">
        <v>43</v>
      </c>
      <c r="C25" s="23" t="s">
        <v>44</v>
      </c>
      <c r="D25" s="22">
        <f t="shared" ref="D25" si="2">D26+D27</f>
        <v>40000</v>
      </c>
      <c r="E25" s="19"/>
    </row>
    <row r="26" spans="2:6" ht="14.4" x14ac:dyDescent="0.3">
      <c r="B26" s="26" t="s">
        <v>45</v>
      </c>
      <c r="C26" s="25" t="s">
        <v>46</v>
      </c>
      <c r="D26" s="24">
        <v>40000</v>
      </c>
      <c r="E26" s="19"/>
      <c r="F26" s="28"/>
    </row>
    <row r="27" spans="2:6" ht="14.4" x14ac:dyDescent="0.3">
      <c r="B27" s="24" t="s">
        <v>47</v>
      </c>
      <c r="C27" s="25" t="s">
        <v>48</v>
      </c>
      <c r="D27" s="29">
        <v>0</v>
      </c>
      <c r="E27" s="19"/>
    </row>
    <row r="28" spans="2:6" ht="31.2" x14ac:dyDescent="0.3">
      <c r="B28" s="30" t="s">
        <v>49</v>
      </c>
      <c r="C28" s="31" t="s">
        <v>50</v>
      </c>
      <c r="D28" s="30">
        <f t="shared" ref="D28:D29" si="3">D29</f>
        <v>0</v>
      </c>
      <c r="E28" s="32"/>
    </row>
    <row r="29" spans="2:6" ht="15.6" x14ac:dyDescent="0.25">
      <c r="B29" s="20" t="s">
        <v>51</v>
      </c>
      <c r="C29" s="21" t="s">
        <v>52</v>
      </c>
      <c r="D29" s="20">
        <f t="shared" si="3"/>
        <v>0</v>
      </c>
      <c r="E29" s="32"/>
    </row>
    <row r="30" spans="2:6" ht="14.4" x14ac:dyDescent="0.25">
      <c r="B30" s="24" t="s">
        <v>53</v>
      </c>
      <c r="C30" s="23" t="s">
        <v>54</v>
      </c>
      <c r="D30" s="24">
        <v>0</v>
      </c>
      <c r="E30" s="32"/>
    </row>
  </sheetData>
  <mergeCells count="4">
    <mergeCell ref="C1:F1"/>
    <mergeCell ref="B2:D2"/>
    <mergeCell ref="B3:D3"/>
    <mergeCell ref="B4:D4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681B-78BD-4CCE-BB17-7EC39C72C789}">
  <sheetPr>
    <pageSetUpPr fitToPage="1"/>
  </sheetPr>
  <dimension ref="A1:E97"/>
  <sheetViews>
    <sheetView showGridLines="0" tabSelected="1" view="pageBreakPreview" topLeftCell="B6" zoomScaleNormal="100" zoomScaleSheetLayoutView="100" workbookViewId="0">
      <selection activeCell="A9" sqref="A9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6" bestFit="1" customWidth="1"/>
    <col min="4" max="4" width="110.88671875" bestFit="1" customWidth="1"/>
    <col min="5" max="5" width="18.109375" style="37" customWidth="1"/>
  </cols>
  <sheetData>
    <row r="1" spans="1:5" ht="16.5" customHeight="1" x14ac:dyDescent="0.3">
      <c r="C1" s="33"/>
      <c r="D1" s="33"/>
      <c r="E1" s="33"/>
    </row>
    <row r="2" spans="1:5" ht="15.6" x14ac:dyDescent="0.3">
      <c r="B2" s="34"/>
      <c r="C2" s="35" t="s">
        <v>0</v>
      </c>
      <c r="D2" s="35"/>
      <c r="E2" s="35"/>
    </row>
    <row r="3" spans="1:5" ht="15.6" x14ac:dyDescent="0.3">
      <c r="B3" s="34"/>
      <c r="C3" s="35" t="s">
        <v>55</v>
      </c>
      <c r="D3" s="35"/>
      <c r="E3" s="35"/>
    </row>
    <row r="4" spans="1:5" ht="15.6" x14ac:dyDescent="0.3">
      <c r="B4" s="34"/>
      <c r="C4" s="35" t="str">
        <f>E6&amp;","&amp;2025</f>
        <v>Diciembre,2025</v>
      </c>
      <c r="D4" s="35"/>
      <c r="E4" s="35"/>
    </row>
    <row r="6" spans="1:5" ht="76.5" customHeight="1" x14ac:dyDescent="0.3">
      <c r="A6" s="38" t="s">
        <v>4</v>
      </c>
      <c r="B6" s="39"/>
      <c r="C6" s="38" t="s">
        <v>4</v>
      </c>
      <c r="D6" s="38" t="s">
        <v>5</v>
      </c>
      <c r="E6" s="40" t="s">
        <v>6</v>
      </c>
    </row>
    <row r="7" spans="1:5" ht="15.6" x14ac:dyDescent="0.3">
      <c r="A7" s="41"/>
      <c r="B7" s="39"/>
      <c r="C7" s="38"/>
      <c r="D7" s="38"/>
      <c r="E7" s="42">
        <v>14</v>
      </c>
    </row>
    <row r="8" spans="1:5" ht="15.6" x14ac:dyDescent="0.3">
      <c r="A8" s="43" t="s">
        <v>56</v>
      </c>
      <c r="B8" s="44"/>
      <c r="C8" s="45">
        <v>0</v>
      </c>
      <c r="D8" s="46" t="s">
        <v>57</v>
      </c>
      <c r="E8" s="48">
        <v>264737654.70000014</v>
      </c>
    </row>
    <row r="9" spans="1:5" ht="15.6" x14ac:dyDescent="0.3">
      <c r="A9" s="49" t="s">
        <v>58</v>
      </c>
      <c r="B9" s="44"/>
      <c r="C9" s="50">
        <v>0.01</v>
      </c>
      <c r="D9" s="50" t="s">
        <v>59</v>
      </c>
      <c r="E9" s="52">
        <v>120676937.14</v>
      </c>
    </row>
    <row r="10" spans="1:5" x14ac:dyDescent="0.3">
      <c r="A10" s="53" t="s">
        <v>60</v>
      </c>
      <c r="B10" s="54"/>
      <c r="C10" s="55" t="s">
        <v>61</v>
      </c>
      <c r="D10" s="56" t="s">
        <v>62</v>
      </c>
      <c r="E10" s="58">
        <v>120676937.14</v>
      </c>
    </row>
    <row r="11" spans="1:5" ht="15.6" x14ac:dyDescent="0.3">
      <c r="A11" s="43" t="s">
        <v>63</v>
      </c>
      <c r="B11" s="44"/>
      <c r="C11" s="59">
        <v>0.02</v>
      </c>
      <c r="D11" s="21" t="s">
        <v>64</v>
      </c>
      <c r="E11" s="52">
        <v>6541254.6199999982</v>
      </c>
    </row>
    <row r="12" spans="1:5" x14ac:dyDescent="0.3">
      <c r="A12" s="60" t="s">
        <v>65</v>
      </c>
      <c r="B12" s="54"/>
      <c r="C12" s="55" t="s">
        <v>66</v>
      </c>
      <c r="D12" s="56" t="s">
        <v>67</v>
      </c>
      <c r="E12" s="58">
        <v>4563380.1799999988</v>
      </c>
    </row>
    <row r="13" spans="1:5" x14ac:dyDescent="0.3">
      <c r="A13" s="60" t="s">
        <v>68</v>
      </c>
      <c r="B13" s="54"/>
      <c r="C13" s="55" t="s">
        <v>69</v>
      </c>
      <c r="D13" s="56" t="s">
        <v>70</v>
      </c>
      <c r="E13" s="58">
        <v>1977874.4399999995</v>
      </c>
    </row>
    <row r="14" spans="1:5" ht="15.6" x14ac:dyDescent="0.3">
      <c r="A14" s="61" t="s">
        <v>71</v>
      </c>
      <c r="B14" s="44"/>
      <c r="C14" s="59">
        <v>0.03</v>
      </c>
      <c r="D14" s="21" t="s">
        <v>72</v>
      </c>
      <c r="E14" s="52">
        <v>75911887.51000002</v>
      </c>
    </row>
    <row r="15" spans="1:5" x14ac:dyDescent="0.3">
      <c r="A15" s="60" t="s">
        <v>73</v>
      </c>
      <c r="B15" s="54"/>
      <c r="C15" s="55" t="s">
        <v>74</v>
      </c>
      <c r="D15" s="56" t="s">
        <v>75</v>
      </c>
      <c r="E15" s="58">
        <v>47789187.170000017</v>
      </c>
    </row>
    <row r="16" spans="1:5" x14ac:dyDescent="0.3">
      <c r="A16" s="60" t="s">
        <v>76</v>
      </c>
      <c r="B16" s="54"/>
      <c r="C16" s="55" t="s">
        <v>77</v>
      </c>
      <c r="D16" s="56" t="s">
        <v>78</v>
      </c>
      <c r="E16" s="58">
        <v>9531627.1100000031</v>
      </c>
    </row>
    <row r="17" spans="1:5" x14ac:dyDescent="0.3">
      <c r="A17" s="60" t="s">
        <v>79</v>
      </c>
      <c r="B17" s="54"/>
      <c r="C17" s="55" t="s">
        <v>80</v>
      </c>
      <c r="D17" s="56" t="s">
        <v>81</v>
      </c>
      <c r="E17" s="58">
        <v>8611825.2199999988</v>
      </c>
    </row>
    <row r="18" spans="1:5" x14ac:dyDescent="0.3">
      <c r="A18" s="60" t="s">
        <v>82</v>
      </c>
      <c r="B18" s="54"/>
      <c r="C18" s="55" t="s">
        <v>83</v>
      </c>
      <c r="D18" s="56" t="s">
        <v>84</v>
      </c>
      <c r="E18" s="58">
        <v>8071064.5100000035</v>
      </c>
    </row>
    <row r="19" spans="1:5" x14ac:dyDescent="0.3">
      <c r="A19" s="60" t="s">
        <v>85</v>
      </c>
      <c r="B19" s="54"/>
      <c r="C19" s="55" t="s">
        <v>86</v>
      </c>
      <c r="D19" s="56" t="s">
        <v>87</v>
      </c>
      <c r="E19" s="58">
        <v>1908183.5000000005</v>
      </c>
    </row>
    <row r="20" spans="1:5" ht="15.6" x14ac:dyDescent="0.3">
      <c r="A20" s="61" t="s">
        <v>88</v>
      </c>
      <c r="B20" s="44"/>
      <c r="C20" s="59">
        <v>0.04</v>
      </c>
      <c r="D20" s="21" t="s">
        <v>89</v>
      </c>
      <c r="E20" s="52">
        <v>30379740.530000005</v>
      </c>
    </row>
    <row r="21" spans="1:5" x14ac:dyDescent="0.3">
      <c r="A21" s="60" t="s">
        <v>90</v>
      </c>
      <c r="B21" s="54"/>
      <c r="C21" s="55" t="s">
        <v>91</v>
      </c>
      <c r="D21" s="56" t="s">
        <v>92</v>
      </c>
      <c r="E21" s="58">
        <v>16794100.550000004</v>
      </c>
    </row>
    <row r="22" spans="1:5" x14ac:dyDescent="0.3">
      <c r="A22" s="60" t="s">
        <v>93</v>
      </c>
      <c r="B22" s="54"/>
      <c r="C22" s="55" t="s">
        <v>94</v>
      </c>
      <c r="D22" s="56" t="s">
        <v>95</v>
      </c>
      <c r="E22" s="58">
        <v>905709.99999999977</v>
      </c>
    </row>
    <row r="23" spans="1:5" x14ac:dyDescent="0.3">
      <c r="A23" s="60" t="s">
        <v>96</v>
      </c>
      <c r="B23" s="54"/>
      <c r="C23" s="55" t="s">
        <v>97</v>
      </c>
      <c r="D23" s="56" t="s">
        <v>98</v>
      </c>
      <c r="E23" s="58">
        <v>2717129</v>
      </c>
    </row>
    <row r="24" spans="1:5" x14ac:dyDescent="0.3">
      <c r="A24" s="60" t="s">
        <v>99</v>
      </c>
      <c r="B24" s="54"/>
      <c r="C24" s="55" t="s">
        <v>100</v>
      </c>
      <c r="D24" s="56" t="s">
        <v>101</v>
      </c>
      <c r="E24" s="58">
        <v>9057096.0000000019</v>
      </c>
    </row>
    <row r="25" spans="1:5" x14ac:dyDescent="0.3">
      <c r="A25" s="60" t="s">
        <v>102</v>
      </c>
      <c r="B25" s="54"/>
      <c r="C25" s="55" t="s">
        <v>103</v>
      </c>
      <c r="D25" s="56" t="s">
        <v>104</v>
      </c>
      <c r="E25" s="58">
        <v>905704.98000000021</v>
      </c>
    </row>
    <row r="26" spans="1:5" ht="15.6" x14ac:dyDescent="0.3">
      <c r="A26" s="61" t="s">
        <v>105</v>
      </c>
      <c r="B26" s="44"/>
      <c r="C26" s="59">
        <v>0.05</v>
      </c>
      <c r="D26" s="21" t="s">
        <v>106</v>
      </c>
      <c r="E26" s="52">
        <v>31227834.900000095</v>
      </c>
    </row>
    <row r="27" spans="1:5" x14ac:dyDescent="0.3">
      <c r="A27" s="60" t="s">
        <v>107</v>
      </c>
      <c r="B27" s="54"/>
      <c r="C27" s="55" t="s">
        <v>108</v>
      </c>
      <c r="D27" s="56" t="s">
        <v>109</v>
      </c>
      <c r="E27" s="58">
        <v>10752084.210000005</v>
      </c>
    </row>
    <row r="28" spans="1:5" x14ac:dyDescent="0.3">
      <c r="A28" s="60" t="s">
        <v>110</v>
      </c>
      <c r="B28" s="54"/>
      <c r="C28" s="55" t="s">
        <v>111</v>
      </c>
      <c r="D28" s="56" t="s">
        <v>112</v>
      </c>
      <c r="E28" s="58">
        <v>10503620.660411553</v>
      </c>
    </row>
    <row r="29" spans="1:5" x14ac:dyDescent="0.3">
      <c r="A29" s="60" t="s">
        <v>113</v>
      </c>
      <c r="B29" s="54"/>
      <c r="C29" s="55" t="s">
        <v>114</v>
      </c>
      <c r="D29" s="56" t="s">
        <v>115</v>
      </c>
      <c r="E29" s="58">
        <v>5571039.3995885355</v>
      </c>
    </row>
    <row r="30" spans="1:5" x14ac:dyDescent="0.3">
      <c r="A30" s="60" t="s">
        <v>116</v>
      </c>
      <c r="B30" s="54"/>
      <c r="C30" s="55" t="s">
        <v>117</v>
      </c>
      <c r="D30" s="56" t="s">
        <v>118</v>
      </c>
      <c r="E30" s="58">
        <v>4401090.629999999</v>
      </c>
    </row>
    <row r="31" spans="1:5" ht="15.6" x14ac:dyDescent="0.3">
      <c r="A31" s="61" t="s">
        <v>119</v>
      </c>
      <c r="B31" s="44"/>
      <c r="C31" s="45">
        <v>1</v>
      </c>
      <c r="D31" s="46" t="s">
        <v>120</v>
      </c>
      <c r="E31" s="48">
        <v>194129293.90000004</v>
      </c>
    </row>
    <row r="32" spans="1:5" ht="15.6" x14ac:dyDescent="0.3">
      <c r="A32" s="61" t="s">
        <v>121</v>
      </c>
      <c r="B32" s="44"/>
      <c r="C32" s="59">
        <v>1.01</v>
      </c>
      <c r="D32" s="21" t="s">
        <v>122</v>
      </c>
      <c r="E32" s="52">
        <v>88779047.710000038</v>
      </c>
    </row>
    <row r="33" spans="1:5" x14ac:dyDescent="0.3">
      <c r="A33" s="60" t="s">
        <v>123</v>
      </c>
      <c r="B33" s="54"/>
      <c r="C33" s="55" t="s">
        <v>124</v>
      </c>
      <c r="D33" s="56" t="s">
        <v>125</v>
      </c>
      <c r="E33" s="58">
        <v>120778.64999999991</v>
      </c>
    </row>
    <row r="34" spans="1:5" x14ac:dyDescent="0.3">
      <c r="A34" s="60" t="s">
        <v>126</v>
      </c>
      <c r="B34" s="54"/>
      <c r="C34" s="55" t="s">
        <v>127</v>
      </c>
      <c r="D34" s="56" t="s">
        <v>128</v>
      </c>
      <c r="E34" s="58">
        <v>28578820.260000013</v>
      </c>
    </row>
    <row r="35" spans="1:5" x14ac:dyDescent="0.3">
      <c r="A35" s="60" t="s">
        <v>129</v>
      </c>
      <c r="B35" s="54"/>
      <c r="C35" s="55" t="s">
        <v>130</v>
      </c>
      <c r="D35" s="56" t="s">
        <v>131</v>
      </c>
      <c r="E35" s="58">
        <v>1372112.9000000004</v>
      </c>
    </row>
    <row r="36" spans="1:5" x14ac:dyDescent="0.3">
      <c r="A36" s="60" t="s">
        <v>132</v>
      </c>
      <c r="B36" s="54"/>
      <c r="C36" s="55" t="s">
        <v>133</v>
      </c>
      <c r="D36" s="56" t="s">
        <v>134</v>
      </c>
      <c r="E36" s="58">
        <v>58707335.900000021</v>
      </c>
    </row>
    <row r="37" spans="1:5" ht="15.6" x14ac:dyDescent="0.3">
      <c r="A37" s="61" t="s">
        <v>135</v>
      </c>
      <c r="B37" s="44"/>
      <c r="C37" s="59">
        <v>1.02</v>
      </c>
      <c r="D37" s="21" t="s">
        <v>136</v>
      </c>
      <c r="E37" s="52">
        <v>5652567.9799999949</v>
      </c>
    </row>
    <row r="38" spans="1:5" x14ac:dyDescent="0.3">
      <c r="A38" s="60" t="s">
        <v>137</v>
      </c>
      <c r="B38" s="54"/>
      <c r="C38" s="55" t="s">
        <v>138</v>
      </c>
      <c r="D38" s="56" t="s">
        <v>139</v>
      </c>
      <c r="E38" s="58">
        <v>5652567.9799999949</v>
      </c>
    </row>
    <row r="39" spans="1:5" ht="15.6" x14ac:dyDescent="0.3">
      <c r="A39" s="61" t="s">
        <v>140</v>
      </c>
      <c r="B39" s="44"/>
      <c r="C39" s="59">
        <v>1.03</v>
      </c>
      <c r="D39" s="21" t="s">
        <v>141</v>
      </c>
      <c r="E39" s="52">
        <v>13295374.689999999</v>
      </c>
    </row>
    <row r="40" spans="1:5" x14ac:dyDescent="0.3">
      <c r="A40" s="60" t="s">
        <v>142</v>
      </c>
      <c r="B40" s="54"/>
      <c r="C40" s="55" t="s">
        <v>143</v>
      </c>
      <c r="D40" s="56" t="s">
        <v>144</v>
      </c>
      <c r="E40" s="58">
        <v>11319629.079999998</v>
      </c>
    </row>
    <row r="41" spans="1:5" x14ac:dyDescent="0.3">
      <c r="A41" s="60" t="s">
        <v>145</v>
      </c>
      <c r="B41" s="54"/>
      <c r="C41" s="55" t="s">
        <v>146</v>
      </c>
      <c r="D41" s="56" t="s">
        <v>147</v>
      </c>
      <c r="E41" s="58">
        <v>164310.29999999993</v>
      </c>
    </row>
    <row r="42" spans="1:5" x14ac:dyDescent="0.3">
      <c r="A42" s="60" t="s">
        <v>148</v>
      </c>
      <c r="B42" s="54"/>
      <c r="C42" s="55" t="s">
        <v>149</v>
      </c>
      <c r="D42" s="56" t="s">
        <v>150</v>
      </c>
      <c r="E42" s="58">
        <v>1811435.3099999998</v>
      </c>
    </row>
    <row r="43" spans="1:5" ht="15.6" x14ac:dyDescent="0.3">
      <c r="A43" s="61" t="s">
        <v>151</v>
      </c>
      <c r="B43" s="44"/>
      <c r="C43" s="59">
        <v>1.04</v>
      </c>
      <c r="D43" s="21" t="s">
        <v>152</v>
      </c>
      <c r="E43" s="52">
        <v>50731968.800000012</v>
      </c>
    </row>
    <row r="44" spans="1:5" x14ac:dyDescent="0.3">
      <c r="A44" s="60" t="s">
        <v>153</v>
      </c>
      <c r="B44" s="54"/>
      <c r="C44" s="55" t="s">
        <v>154</v>
      </c>
      <c r="D44" s="56" t="s">
        <v>155</v>
      </c>
      <c r="E44" s="58">
        <v>840754.72000000067</v>
      </c>
    </row>
    <row r="45" spans="1:5" x14ac:dyDescent="0.3">
      <c r="A45" s="60" t="s">
        <v>156</v>
      </c>
      <c r="B45" s="54"/>
      <c r="C45" s="55" t="s">
        <v>157</v>
      </c>
      <c r="D45" s="56" t="s">
        <v>158</v>
      </c>
      <c r="E45" s="58">
        <v>18683420</v>
      </c>
    </row>
    <row r="46" spans="1:5" x14ac:dyDescent="0.3">
      <c r="A46" s="60" t="s">
        <v>159</v>
      </c>
      <c r="B46" s="54"/>
      <c r="C46" s="55" t="s">
        <v>160</v>
      </c>
      <c r="D46" s="56" t="s">
        <v>161</v>
      </c>
      <c r="E46" s="58">
        <v>7942759.8300000001</v>
      </c>
    </row>
    <row r="47" spans="1:5" x14ac:dyDescent="0.3">
      <c r="A47" s="60" t="s">
        <v>162</v>
      </c>
      <c r="B47" s="54"/>
      <c r="C47" s="55" t="s">
        <v>163</v>
      </c>
      <c r="D47" s="56" t="s">
        <v>164</v>
      </c>
      <c r="E47" s="58">
        <v>9259710.4400000051</v>
      </c>
    </row>
    <row r="48" spans="1:5" x14ac:dyDescent="0.3">
      <c r="A48" s="60" t="s">
        <v>165</v>
      </c>
      <c r="B48" s="54"/>
      <c r="C48" s="55" t="s">
        <v>166</v>
      </c>
      <c r="D48" s="56" t="s">
        <v>167</v>
      </c>
      <c r="E48" s="58">
        <v>14005323.810000006</v>
      </c>
    </row>
    <row r="49" spans="1:5" ht="15.6" x14ac:dyDescent="0.3">
      <c r="A49" s="61" t="s">
        <v>168</v>
      </c>
      <c r="B49" s="44"/>
      <c r="C49" s="59">
        <v>1.05</v>
      </c>
      <c r="D49" s="21" t="s">
        <v>169</v>
      </c>
      <c r="E49" s="52">
        <v>360370</v>
      </c>
    </row>
    <row r="50" spans="1:5" x14ac:dyDescent="0.3">
      <c r="A50" s="60" t="s">
        <v>170</v>
      </c>
      <c r="B50" s="54"/>
      <c r="C50" s="55" t="s">
        <v>171</v>
      </c>
      <c r="D50" s="56" t="s">
        <v>172</v>
      </c>
      <c r="E50" s="58">
        <v>2970</v>
      </c>
    </row>
    <row r="51" spans="1:5" x14ac:dyDescent="0.3">
      <c r="A51" s="60" t="s">
        <v>173</v>
      </c>
      <c r="B51" s="54"/>
      <c r="C51" s="55" t="s">
        <v>174</v>
      </c>
      <c r="D51" s="56" t="s">
        <v>175</v>
      </c>
      <c r="E51" s="58">
        <v>357400</v>
      </c>
    </row>
    <row r="52" spans="1:5" ht="15.6" x14ac:dyDescent="0.3">
      <c r="A52" s="61" t="s">
        <v>176</v>
      </c>
      <c r="B52" s="44"/>
      <c r="C52" s="59">
        <v>1.06</v>
      </c>
      <c r="D52" s="21" t="s">
        <v>177</v>
      </c>
      <c r="E52" s="52">
        <v>3716175</v>
      </c>
    </row>
    <row r="53" spans="1:5" x14ac:dyDescent="0.3">
      <c r="A53" s="60" t="s">
        <v>178</v>
      </c>
      <c r="B53" s="54"/>
      <c r="C53" s="55" t="s">
        <v>179</v>
      </c>
      <c r="D53" s="56" t="s">
        <v>180</v>
      </c>
      <c r="E53" s="58">
        <v>3716175</v>
      </c>
    </row>
    <row r="54" spans="1:5" ht="15.6" x14ac:dyDescent="0.3">
      <c r="A54" s="61" t="s">
        <v>181</v>
      </c>
      <c r="B54" s="44"/>
      <c r="C54" s="59">
        <v>1.07</v>
      </c>
      <c r="D54" s="21" t="s">
        <v>182</v>
      </c>
      <c r="E54" s="51">
        <v>24070978.16</v>
      </c>
    </row>
    <row r="55" spans="1:5" x14ac:dyDescent="0.3">
      <c r="A55" s="60" t="s">
        <v>183</v>
      </c>
      <c r="B55" s="54"/>
      <c r="C55" s="55" t="s">
        <v>184</v>
      </c>
      <c r="D55" s="56" t="s">
        <v>185</v>
      </c>
      <c r="E55" s="58">
        <v>23806558.16</v>
      </c>
    </row>
    <row r="56" spans="1:5" x14ac:dyDescent="0.3">
      <c r="A56" s="60" t="s">
        <v>186</v>
      </c>
      <c r="B56" s="54"/>
      <c r="C56" s="55" t="s">
        <v>187</v>
      </c>
      <c r="D56" s="56" t="s">
        <v>188</v>
      </c>
      <c r="E56" s="58">
        <v>264420</v>
      </c>
    </row>
    <row r="57" spans="1:5" ht="15.6" x14ac:dyDescent="0.3">
      <c r="A57" s="61" t="s">
        <v>189</v>
      </c>
      <c r="B57" s="44"/>
      <c r="C57" s="59">
        <v>1.08</v>
      </c>
      <c r="D57" s="21" t="s">
        <v>190</v>
      </c>
      <c r="E57" s="52">
        <v>7346223.5599999996</v>
      </c>
    </row>
    <row r="58" spans="1:5" x14ac:dyDescent="0.3">
      <c r="A58" s="60" t="s">
        <v>191</v>
      </c>
      <c r="B58" s="54"/>
      <c r="C58" s="55" t="s">
        <v>192</v>
      </c>
      <c r="D58" s="56" t="s">
        <v>193</v>
      </c>
      <c r="E58" s="58">
        <v>750000.01</v>
      </c>
    </row>
    <row r="59" spans="1:5" x14ac:dyDescent="0.3">
      <c r="A59" s="60" t="s">
        <v>194</v>
      </c>
      <c r="B59" s="54"/>
      <c r="C59" s="55" t="s">
        <v>195</v>
      </c>
      <c r="D59" s="56" t="s">
        <v>196</v>
      </c>
      <c r="E59" s="58">
        <v>3000</v>
      </c>
    </row>
    <row r="60" spans="1:5" x14ac:dyDescent="0.3">
      <c r="A60" s="60" t="s">
        <v>197</v>
      </c>
      <c r="B60" s="54"/>
      <c r="C60" s="55" t="s">
        <v>198</v>
      </c>
      <c r="D60" s="56" t="s">
        <v>199</v>
      </c>
      <c r="E60" s="58">
        <v>135600</v>
      </c>
    </row>
    <row r="61" spans="1:5" x14ac:dyDescent="0.3">
      <c r="A61" s="60" t="s">
        <v>200</v>
      </c>
      <c r="B61" s="54"/>
      <c r="C61" s="55" t="s">
        <v>201</v>
      </c>
      <c r="D61" s="56" t="s">
        <v>202</v>
      </c>
      <c r="E61" s="58">
        <v>6255353.5499999998</v>
      </c>
    </row>
    <row r="62" spans="1:5" x14ac:dyDescent="0.3">
      <c r="A62" s="60" t="s">
        <v>203</v>
      </c>
      <c r="B62" s="54"/>
      <c r="C62" s="55" t="s">
        <v>204</v>
      </c>
      <c r="D62" s="56" t="s">
        <v>205</v>
      </c>
      <c r="E62" s="58">
        <v>202270</v>
      </c>
    </row>
    <row r="63" spans="1:5" ht="15.6" x14ac:dyDescent="0.3">
      <c r="A63" s="61" t="s">
        <v>206</v>
      </c>
      <c r="B63" s="44"/>
      <c r="C63" s="59">
        <v>1.0900000000000001</v>
      </c>
      <c r="D63" s="21" t="s">
        <v>207</v>
      </c>
      <c r="E63" s="52">
        <v>176588</v>
      </c>
    </row>
    <row r="64" spans="1:5" x14ac:dyDescent="0.3">
      <c r="A64" s="60" t="s">
        <v>208</v>
      </c>
      <c r="B64" s="54"/>
      <c r="C64" s="55" t="s">
        <v>209</v>
      </c>
      <c r="D64" s="56" t="s">
        <v>210</v>
      </c>
      <c r="E64" s="58">
        <v>176588</v>
      </c>
    </row>
    <row r="65" spans="1:5" ht="15.6" x14ac:dyDescent="0.3">
      <c r="A65" s="61" t="s">
        <v>211</v>
      </c>
      <c r="B65" s="44"/>
      <c r="C65" s="45">
        <v>2</v>
      </c>
      <c r="D65" s="46" t="s">
        <v>212</v>
      </c>
      <c r="E65" s="48">
        <v>35855484.960000008</v>
      </c>
    </row>
    <row r="66" spans="1:5" ht="15.6" x14ac:dyDescent="0.3">
      <c r="A66" s="61" t="s">
        <v>213</v>
      </c>
      <c r="B66" s="44"/>
      <c r="C66" s="59">
        <v>2.0099999999999998</v>
      </c>
      <c r="D66" s="21" t="s">
        <v>214</v>
      </c>
      <c r="E66" s="52">
        <v>169854</v>
      </c>
    </row>
    <row r="67" spans="1:5" x14ac:dyDescent="0.3">
      <c r="A67" s="60" t="s">
        <v>215</v>
      </c>
      <c r="B67" s="54"/>
      <c r="C67" s="55" t="s">
        <v>216</v>
      </c>
      <c r="D67" s="56" t="s">
        <v>217</v>
      </c>
      <c r="E67" s="58">
        <v>169854</v>
      </c>
    </row>
    <row r="68" spans="1:5" ht="15.6" x14ac:dyDescent="0.3">
      <c r="A68" s="61" t="s">
        <v>218</v>
      </c>
      <c r="B68" s="44"/>
      <c r="C68" s="59">
        <v>2.02</v>
      </c>
      <c r="D68" s="21" t="s">
        <v>219</v>
      </c>
      <c r="E68" s="52">
        <v>1986008.2</v>
      </c>
    </row>
    <row r="69" spans="1:5" x14ac:dyDescent="0.3">
      <c r="A69" s="60" t="s">
        <v>220</v>
      </c>
      <c r="B69" s="54"/>
      <c r="C69" s="55" t="s">
        <v>221</v>
      </c>
      <c r="D69" s="56" t="s">
        <v>222</v>
      </c>
      <c r="E69" s="58">
        <v>1986008.2</v>
      </c>
    </row>
    <row r="70" spans="1:5" ht="15.6" x14ac:dyDescent="0.3">
      <c r="A70" s="21" t="s">
        <v>223</v>
      </c>
      <c r="B70" s="44"/>
      <c r="C70" s="59">
        <v>2.0299999999999998</v>
      </c>
      <c r="D70" s="21" t="s">
        <v>224</v>
      </c>
      <c r="E70" s="52">
        <v>34385.100000000006</v>
      </c>
    </row>
    <row r="71" spans="1:5" x14ac:dyDescent="0.3">
      <c r="A71" s="56" t="s">
        <v>225</v>
      </c>
      <c r="B71" s="54"/>
      <c r="C71" s="55" t="s">
        <v>226</v>
      </c>
      <c r="D71" s="56" t="s">
        <v>227</v>
      </c>
      <c r="E71" s="58">
        <v>34385.100000000006</v>
      </c>
    </row>
    <row r="72" spans="1:5" ht="15.6" x14ac:dyDescent="0.3">
      <c r="A72" s="21" t="s">
        <v>228</v>
      </c>
      <c r="B72" s="44"/>
      <c r="C72" s="59">
        <v>2.04</v>
      </c>
      <c r="D72" s="21" t="s">
        <v>229</v>
      </c>
      <c r="E72" s="52">
        <v>16256185.420000002</v>
      </c>
    </row>
    <row r="73" spans="1:5" x14ac:dyDescent="0.3">
      <c r="A73" s="56" t="s">
        <v>230</v>
      </c>
      <c r="B73" s="54"/>
      <c r="C73" s="55" t="s">
        <v>231</v>
      </c>
      <c r="D73" s="56" t="s">
        <v>232</v>
      </c>
      <c r="E73" s="58">
        <v>16256185.420000002</v>
      </c>
    </row>
    <row r="74" spans="1:5" ht="15.6" x14ac:dyDescent="0.3">
      <c r="A74" s="21" t="s">
        <v>233</v>
      </c>
      <c r="B74" s="44"/>
      <c r="C74" s="59">
        <v>2.99</v>
      </c>
      <c r="D74" s="21" t="s">
        <v>234</v>
      </c>
      <c r="E74" s="52">
        <v>17409052.240000002</v>
      </c>
    </row>
    <row r="75" spans="1:5" x14ac:dyDescent="0.3">
      <c r="A75" s="56" t="s">
        <v>235</v>
      </c>
      <c r="B75" s="54"/>
      <c r="C75" s="55" t="s">
        <v>236</v>
      </c>
      <c r="D75" s="56" t="s">
        <v>237</v>
      </c>
      <c r="E75" s="58">
        <v>47873.329999999994</v>
      </c>
    </row>
    <row r="76" spans="1:5" x14ac:dyDescent="0.3">
      <c r="A76" s="56" t="s">
        <v>238</v>
      </c>
      <c r="B76" s="54"/>
      <c r="C76" s="55" t="s">
        <v>239</v>
      </c>
      <c r="D76" s="56" t="s">
        <v>240</v>
      </c>
      <c r="E76" s="58">
        <v>2302262</v>
      </c>
    </row>
    <row r="77" spans="1:5" x14ac:dyDescent="0.3">
      <c r="A77" s="56" t="s">
        <v>241</v>
      </c>
      <c r="B77" s="54"/>
      <c r="C77" s="55" t="s">
        <v>242</v>
      </c>
      <c r="D77" s="56" t="s">
        <v>243</v>
      </c>
      <c r="E77" s="58">
        <v>453723.7</v>
      </c>
    </row>
    <row r="78" spans="1:5" x14ac:dyDescent="0.3">
      <c r="A78" s="56" t="s">
        <v>244</v>
      </c>
      <c r="B78" s="54"/>
      <c r="C78" s="55" t="s">
        <v>245</v>
      </c>
      <c r="D78" s="56" t="s">
        <v>246</v>
      </c>
      <c r="E78" s="58">
        <v>14605193.210000001</v>
      </c>
    </row>
    <row r="79" spans="1:5" ht="15.6" x14ac:dyDescent="0.3">
      <c r="A79" s="21" t="s">
        <v>247</v>
      </c>
      <c r="B79" s="44"/>
      <c r="C79" s="45">
        <v>5</v>
      </c>
      <c r="D79" s="46" t="s">
        <v>248</v>
      </c>
      <c r="E79" s="47">
        <v>235559752.98000002</v>
      </c>
    </row>
    <row r="80" spans="1:5" ht="15.6" x14ac:dyDescent="0.3">
      <c r="A80" s="21" t="s">
        <v>249</v>
      </c>
      <c r="B80" s="44"/>
      <c r="C80" s="62">
        <v>5.01</v>
      </c>
      <c r="D80" s="21" t="s">
        <v>250</v>
      </c>
      <c r="E80" s="52">
        <v>55277737.210000001</v>
      </c>
    </row>
    <row r="81" spans="1:5" x14ac:dyDescent="0.3">
      <c r="A81" s="56" t="s">
        <v>251</v>
      </c>
      <c r="B81" s="54"/>
      <c r="C81" s="55" t="s">
        <v>252</v>
      </c>
      <c r="D81" s="56" t="s">
        <v>253</v>
      </c>
      <c r="E81" s="58">
        <v>48907545.640000001</v>
      </c>
    </row>
    <row r="82" spans="1:5" x14ac:dyDescent="0.3">
      <c r="A82" s="56" t="s">
        <v>254</v>
      </c>
      <c r="B82" s="54"/>
      <c r="C82" s="55" t="s">
        <v>255</v>
      </c>
      <c r="D82" s="56" t="s">
        <v>256</v>
      </c>
      <c r="E82" s="58">
        <v>641000</v>
      </c>
    </row>
    <row r="83" spans="1:5" x14ac:dyDescent="0.3">
      <c r="A83" s="56" t="s">
        <v>257</v>
      </c>
      <c r="B83" s="54"/>
      <c r="C83" s="55" t="s">
        <v>258</v>
      </c>
      <c r="D83" s="56" t="s">
        <v>259</v>
      </c>
      <c r="E83" s="58">
        <v>2997440.3000000003</v>
      </c>
    </row>
    <row r="84" spans="1:5" x14ac:dyDescent="0.3">
      <c r="A84" s="56" t="s">
        <v>260</v>
      </c>
      <c r="B84" s="54"/>
      <c r="C84" s="55" t="s">
        <v>261</v>
      </c>
      <c r="D84" s="56" t="s">
        <v>262</v>
      </c>
      <c r="E84" s="58">
        <v>2731751.27</v>
      </c>
    </row>
    <row r="85" spans="1:5" ht="15.6" x14ac:dyDescent="0.3">
      <c r="A85" s="56"/>
      <c r="B85" s="54"/>
      <c r="C85" s="59">
        <v>5.0199999999999996</v>
      </c>
      <c r="D85" s="21" t="s">
        <v>263</v>
      </c>
      <c r="E85" s="51">
        <v>20457339.359999985</v>
      </c>
    </row>
    <row r="86" spans="1:5" x14ac:dyDescent="0.3">
      <c r="A86" s="56"/>
      <c r="B86" s="54"/>
      <c r="C86" s="55" t="s">
        <v>264</v>
      </c>
      <c r="D86" s="56" t="s">
        <v>265</v>
      </c>
      <c r="E86" s="58">
        <v>20457339.359999985</v>
      </c>
    </row>
    <row r="87" spans="1:5" ht="15.6" x14ac:dyDescent="0.3">
      <c r="A87" s="21" t="s">
        <v>266</v>
      </c>
      <c r="B87" s="44"/>
      <c r="C87" s="59">
        <v>5.99</v>
      </c>
      <c r="D87" s="21" t="s">
        <v>267</v>
      </c>
      <c r="E87" s="52">
        <v>159824676.41000003</v>
      </c>
    </row>
    <row r="88" spans="1:5" x14ac:dyDescent="0.3">
      <c r="A88" s="56" t="s">
        <v>268</v>
      </c>
      <c r="B88" s="54"/>
      <c r="C88" s="55" t="s">
        <v>269</v>
      </c>
      <c r="D88" s="56" t="s">
        <v>270</v>
      </c>
      <c r="E88" s="58">
        <v>159824676.41000003</v>
      </c>
    </row>
    <row r="89" spans="1:5" ht="15.6" x14ac:dyDescent="0.3">
      <c r="A89" s="21" t="s">
        <v>271</v>
      </c>
      <c r="B89" s="44"/>
      <c r="C89" s="45">
        <v>6</v>
      </c>
      <c r="D89" s="46" t="s">
        <v>272</v>
      </c>
      <c r="E89" s="48">
        <v>22831350.719999999</v>
      </c>
    </row>
    <row r="90" spans="1:5" ht="15.6" x14ac:dyDescent="0.3">
      <c r="A90" s="21"/>
      <c r="B90" s="44"/>
      <c r="C90" s="59">
        <v>6.02</v>
      </c>
      <c r="D90" s="21" t="s">
        <v>273</v>
      </c>
      <c r="E90" s="51">
        <v>264000</v>
      </c>
    </row>
    <row r="91" spans="1:5" ht="15.6" x14ac:dyDescent="0.3">
      <c r="A91" s="21"/>
      <c r="B91" s="44"/>
      <c r="C91" s="55" t="s">
        <v>274</v>
      </c>
      <c r="D91" s="56" t="s">
        <v>275</v>
      </c>
      <c r="E91" s="57">
        <v>264000</v>
      </c>
    </row>
    <row r="92" spans="1:5" ht="15.6" x14ac:dyDescent="0.3">
      <c r="A92" s="21" t="s">
        <v>276</v>
      </c>
      <c r="B92" s="44"/>
      <c r="C92" s="59">
        <v>6.03</v>
      </c>
      <c r="D92" s="21" t="s">
        <v>277</v>
      </c>
      <c r="E92" s="51">
        <v>11164977.979999997</v>
      </c>
    </row>
    <row r="93" spans="1:5" x14ac:dyDescent="0.3">
      <c r="A93" s="56" t="s">
        <v>278</v>
      </c>
      <c r="B93" s="54"/>
      <c r="C93" s="55" t="s">
        <v>279</v>
      </c>
      <c r="D93" s="56" t="s">
        <v>280</v>
      </c>
      <c r="E93" s="57">
        <v>7173923.1699999981</v>
      </c>
    </row>
    <row r="94" spans="1:5" x14ac:dyDescent="0.3">
      <c r="A94" s="56" t="s">
        <v>281</v>
      </c>
      <c r="B94" s="54"/>
      <c r="C94" s="55" t="s">
        <v>282</v>
      </c>
      <c r="D94" s="56" t="s">
        <v>283</v>
      </c>
      <c r="E94" s="57">
        <v>3991054.8099999991</v>
      </c>
    </row>
    <row r="95" spans="1:5" ht="15.6" x14ac:dyDescent="0.3">
      <c r="A95" s="21" t="s">
        <v>284</v>
      </c>
      <c r="B95" s="44"/>
      <c r="C95" s="59">
        <v>6.06</v>
      </c>
      <c r="D95" s="21" t="s">
        <v>285</v>
      </c>
      <c r="E95" s="52">
        <v>11402372.740000002</v>
      </c>
    </row>
    <row r="96" spans="1:5" x14ac:dyDescent="0.3">
      <c r="A96" s="56" t="s">
        <v>286</v>
      </c>
      <c r="B96" s="54"/>
      <c r="C96" s="55" t="s">
        <v>287</v>
      </c>
      <c r="D96" s="56" t="s">
        <v>288</v>
      </c>
      <c r="E96" s="57">
        <v>11402372.740000002</v>
      </c>
    </row>
    <row r="97" spans="1:5" ht="15.6" x14ac:dyDescent="0.3">
      <c r="A97" s="56"/>
      <c r="B97" s="44"/>
      <c r="C97" s="63"/>
      <c r="D97" s="46" t="s">
        <v>289</v>
      </c>
      <c r="E97" s="64">
        <v>753113537.26000023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2026-01-16T16:25:12Z</cp:lastPrinted>
  <dcterms:created xsi:type="dcterms:W3CDTF">2026-01-16T16:20:49Z</dcterms:created>
  <dcterms:modified xsi:type="dcterms:W3CDTF">2026-01-16T16:25:19Z</dcterms:modified>
</cp:coreProperties>
</file>